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ook\Green Office ปี 60\หลักฐานปี 62-65\หมวดที่ 1\ปี 64\"/>
    </mc:Choice>
  </mc:AlternateContent>
  <bookViews>
    <workbookView xWindow="0" yWindow="0" windowWidth="24000" windowHeight="9780"/>
  </bookViews>
  <sheets>
    <sheet name="วิเคราะห์งาน" sheetId="1" r:id="rId1"/>
    <sheet name="1.2" sheetId="2" r:id="rId2"/>
    <sheet name="1.3" sheetId="3" r:id="rId3"/>
    <sheet name="1.4" sheetId="4" r:id="rId4"/>
    <sheet name="จัดลำดับ" sheetId="5" r:id="rId5"/>
  </sheets>
  <definedNames>
    <definedName name="_xlnm.Print_Area" localSheetId="1">'1.2'!$K$195</definedName>
    <definedName name="_xlnm.Print_Titles" localSheetId="1">'1.2'!$1:$5</definedName>
    <definedName name="_xlnm.Print_Titles" localSheetId="2">'1.3'!$1:$6</definedName>
    <definedName name="_xlnm.Print_Titles" localSheetId="3">'1.4'!$1:$6</definedName>
    <definedName name="_xlnm.Print_Titles" localSheetId="0">วิเคราะห์งาน!$1:$4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3" l="1"/>
  <c r="U24" i="3"/>
  <c r="U19" i="3"/>
  <c r="U18" i="3"/>
  <c r="Z13" i="3"/>
  <c r="Z87" i="3"/>
  <c r="U87" i="3"/>
  <c r="AA87" i="3" l="1"/>
  <c r="Z82" i="4"/>
  <c r="T82" i="4"/>
  <c r="AA82" i="4" s="1"/>
  <c r="Z80" i="3" l="1"/>
  <c r="U80" i="3"/>
  <c r="AA80" i="3" l="1"/>
  <c r="Z88" i="4"/>
  <c r="Z87" i="4"/>
  <c r="Z86" i="4"/>
  <c r="Z85" i="4"/>
  <c r="Z84" i="4"/>
  <c r="T88" i="4"/>
  <c r="T87" i="4"/>
  <c r="T86" i="4"/>
  <c r="T85" i="4"/>
  <c r="T84" i="4"/>
  <c r="Z95" i="3"/>
  <c r="Z94" i="3"/>
  <c r="Z93" i="3"/>
  <c r="Z92" i="3"/>
  <c r="Z91" i="3"/>
  <c r="Z90" i="3"/>
  <c r="Z89" i="3"/>
  <c r="U95" i="3"/>
  <c r="U94" i="3"/>
  <c r="U93" i="3"/>
  <c r="U92" i="3"/>
  <c r="U91" i="3"/>
  <c r="U90" i="3"/>
  <c r="U89" i="3"/>
  <c r="AA94" i="3" l="1"/>
  <c r="AA89" i="3"/>
  <c r="AA91" i="3"/>
  <c r="AA87" i="4"/>
  <c r="AA84" i="4"/>
  <c r="AA90" i="3"/>
  <c r="AA95" i="3"/>
  <c r="AA92" i="3"/>
  <c r="AA93" i="3"/>
  <c r="AA85" i="4"/>
  <c r="AA86" i="4"/>
  <c r="AA88" i="4"/>
  <c r="Z80" i="4"/>
  <c r="T80" i="4"/>
  <c r="Z79" i="4"/>
  <c r="T79" i="4"/>
  <c r="Z78" i="4"/>
  <c r="T78" i="4"/>
  <c r="Z77" i="4"/>
  <c r="T77" i="4"/>
  <c r="Z29" i="4"/>
  <c r="Z28" i="4"/>
  <c r="T29" i="4"/>
  <c r="T28" i="4"/>
  <c r="Z18" i="4"/>
  <c r="Z19" i="4"/>
  <c r="Z17" i="4"/>
  <c r="T18" i="4"/>
  <c r="T19" i="4"/>
  <c r="T17" i="4"/>
  <c r="Z82" i="3"/>
  <c r="Z83" i="3"/>
  <c r="Z84" i="3"/>
  <c r="Z85" i="3"/>
  <c r="U82" i="3"/>
  <c r="U83" i="3"/>
  <c r="U84" i="3"/>
  <c r="U85" i="3"/>
  <c r="Z33" i="3"/>
  <c r="U33" i="3"/>
  <c r="Z32" i="3"/>
  <c r="U32" i="3"/>
  <c r="Z31" i="3"/>
  <c r="Z30" i="3"/>
  <c r="U31" i="3"/>
  <c r="U30" i="3"/>
  <c r="Z29" i="3"/>
  <c r="Z28" i="3"/>
  <c r="U29" i="3"/>
  <c r="U28" i="3"/>
  <c r="Z27" i="3"/>
  <c r="U27" i="3"/>
  <c r="Z23" i="3"/>
  <c r="U23" i="3"/>
  <c r="Z22" i="3"/>
  <c r="U22" i="3"/>
  <c r="Z21" i="3"/>
  <c r="U21" i="3"/>
  <c r="Z20" i="3"/>
  <c r="U20" i="3"/>
  <c r="AA80" i="4" l="1"/>
  <c r="AA84" i="3"/>
  <c r="AA83" i="3"/>
  <c r="AA79" i="4"/>
  <c r="AA78" i="4"/>
  <c r="AA29" i="4"/>
  <c r="AA85" i="3"/>
  <c r="AA82" i="3"/>
  <c r="AA17" i="4"/>
  <c r="AA19" i="4"/>
  <c r="AA18" i="4"/>
  <c r="AA28" i="4"/>
  <c r="AA28" i="3"/>
  <c r="AA27" i="3"/>
  <c r="AA29" i="3"/>
  <c r="AA33" i="3"/>
  <c r="AA32" i="3"/>
  <c r="AA30" i="3"/>
  <c r="AA23" i="3"/>
  <c r="AA20" i="3"/>
  <c r="AA21" i="3"/>
  <c r="AA22" i="3"/>
  <c r="Z83" i="4"/>
  <c r="T83" i="4"/>
  <c r="Z81" i="4"/>
  <c r="T81" i="4"/>
  <c r="Z76" i="4"/>
  <c r="T76" i="4"/>
  <c r="Z75" i="4"/>
  <c r="T75" i="4"/>
  <c r="Z74" i="4"/>
  <c r="T74" i="4"/>
  <c r="Z73" i="4"/>
  <c r="T73" i="4"/>
  <c r="Z72" i="4"/>
  <c r="T72" i="4"/>
  <c r="Z71" i="4"/>
  <c r="T71" i="4"/>
  <c r="Z70" i="4"/>
  <c r="T70" i="4"/>
  <c r="Z69" i="4"/>
  <c r="T69" i="4"/>
  <c r="Z68" i="4"/>
  <c r="T68" i="4"/>
  <c r="Z67" i="4"/>
  <c r="T67" i="4"/>
  <c r="Z66" i="4"/>
  <c r="T66" i="4"/>
  <c r="Z65" i="4"/>
  <c r="T65" i="4"/>
  <c r="Z64" i="4"/>
  <c r="T64" i="4"/>
  <c r="Z63" i="4"/>
  <c r="T63" i="4"/>
  <c r="Z62" i="4"/>
  <c r="T62" i="4"/>
  <c r="Z61" i="4"/>
  <c r="T61" i="4"/>
  <c r="Z60" i="4"/>
  <c r="T60" i="4"/>
  <c r="Z59" i="4"/>
  <c r="T59" i="4"/>
  <c r="Z58" i="4"/>
  <c r="T58" i="4"/>
  <c r="Z57" i="4"/>
  <c r="T57" i="4"/>
  <c r="Z56" i="4"/>
  <c r="T56" i="4"/>
  <c r="Z55" i="4"/>
  <c r="T55" i="4"/>
  <c r="Z54" i="4"/>
  <c r="T54" i="4"/>
  <c r="Z53" i="4"/>
  <c r="T53" i="4"/>
  <c r="Z52" i="4"/>
  <c r="T52" i="4"/>
  <c r="Z51" i="4"/>
  <c r="T51" i="4"/>
  <c r="Z50" i="4"/>
  <c r="T50" i="4"/>
  <c r="Z49" i="4"/>
  <c r="T49" i="4"/>
  <c r="Z48" i="4"/>
  <c r="T48" i="4"/>
  <c r="Z47" i="4"/>
  <c r="T47" i="4"/>
  <c r="Z46" i="4"/>
  <c r="T46" i="4"/>
  <c r="Z27" i="4"/>
  <c r="T27" i="4"/>
  <c r="Z26" i="4"/>
  <c r="T26" i="4"/>
  <c r="Z25" i="4"/>
  <c r="T25" i="4"/>
  <c r="Z24" i="4"/>
  <c r="T24" i="4"/>
  <c r="Z23" i="4"/>
  <c r="T23" i="4"/>
  <c r="Z45" i="4"/>
  <c r="T45" i="4"/>
  <c r="Z44" i="4"/>
  <c r="T44" i="4"/>
  <c r="Z43" i="4"/>
  <c r="T43" i="4"/>
  <c r="Z42" i="4"/>
  <c r="T42" i="4"/>
  <c r="Z41" i="4"/>
  <c r="T41" i="4"/>
  <c r="Z40" i="4"/>
  <c r="T40" i="4"/>
  <c r="Z39" i="4"/>
  <c r="T39" i="4"/>
  <c r="Z38" i="4"/>
  <c r="T38" i="4"/>
  <c r="Z37" i="4"/>
  <c r="T37" i="4"/>
  <c r="Z36" i="4"/>
  <c r="T36" i="4"/>
  <c r="Z35" i="4"/>
  <c r="T35" i="4"/>
  <c r="Z34" i="4"/>
  <c r="T34" i="4"/>
  <c r="Z33" i="4"/>
  <c r="T33" i="4"/>
  <c r="Z32" i="4"/>
  <c r="T32" i="4"/>
  <c r="AC30" i="4"/>
  <c r="Z30" i="4"/>
  <c r="T30" i="4"/>
  <c r="AC22" i="4"/>
  <c r="Z22" i="4"/>
  <c r="T22" i="4"/>
  <c r="Z21" i="4"/>
  <c r="T21" i="4"/>
  <c r="Z20" i="4"/>
  <c r="T20" i="4"/>
  <c r="Z16" i="4"/>
  <c r="T16" i="4"/>
  <c r="Z15" i="4"/>
  <c r="T15" i="4"/>
  <c r="Z14" i="4"/>
  <c r="T14" i="4"/>
  <c r="AC13" i="4"/>
  <c r="Z13" i="4"/>
  <c r="T13" i="4"/>
  <c r="Z12" i="4"/>
  <c r="T12" i="4"/>
  <c r="AC11" i="4"/>
  <c r="Z11" i="4"/>
  <c r="T11" i="4"/>
  <c r="Z10" i="4"/>
  <c r="T10" i="4"/>
  <c r="AC9" i="4"/>
  <c r="Z9" i="4"/>
  <c r="T9" i="4"/>
  <c r="AC8" i="4"/>
  <c r="Z8" i="4"/>
  <c r="T8" i="4"/>
  <c r="Z7" i="4"/>
  <c r="T7" i="4"/>
  <c r="Z88" i="3"/>
  <c r="U88" i="3"/>
  <c r="Z86" i="3"/>
  <c r="U86" i="3"/>
  <c r="Z81" i="3"/>
  <c r="U81" i="3"/>
  <c r="Z79" i="3"/>
  <c r="U79" i="3"/>
  <c r="Z78" i="3"/>
  <c r="U78" i="3"/>
  <c r="Z77" i="3"/>
  <c r="U77" i="3"/>
  <c r="Z76" i="3"/>
  <c r="U76" i="3"/>
  <c r="Z75" i="3"/>
  <c r="U75" i="3"/>
  <c r="Z74" i="3"/>
  <c r="U74" i="3"/>
  <c r="Z73" i="3"/>
  <c r="U73" i="3"/>
  <c r="Z72" i="3"/>
  <c r="U72" i="3"/>
  <c r="Z71" i="3"/>
  <c r="U71" i="3"/>
  <c r="Z70" i="3"/>
  <c r="U70" i="3"/>
  <c r="Z69" i="3"/>
  <c r="U69" i="3"/>
  <c r="Z68" i="3"/>
  <c r="U68" i="3"/>
  <c r="Z67" i="3"/>
  <c r="U67" i="3"/>
  <c r="Z66" i="3"/>
  <c r="U66" i="3"/>
  <c r="Z65" i="3"/>
  <c r="U65" i="3"/>
  <c r="Z64" i="3"/>
  <c r="U64" i="3"/>
  <c r="Z63" i="3"/>
  <c r="U63" i="3"/>
  <c r="Z62" i="3"/>
  <c r="U62" i="3"/>
  <c r="Z61" i="3"/>
  <c r="U61" i="3"/>
  <c r="Z60" i="3"/>
  <c r="U60" i="3"/>
  <c r="Z59" i="3"/>
  <c r="U59" i="3"/>
  <c r="Z58" i="3"/>
  <c r="U58" i="3"/>
  <c r="Z57" i="3"/>
  <c r="U57" i="3"/>
  <c r="Z56" i="3"/>
  <c r="U56" i="3"/>
  <c r="Z55" i="3"/>
  <c r="U55" i="3"/>
  <c r="Z54" i="3"/>
  <c r="U54" i="3"/>
  <c r="Z53" i="3"/>
  <c r="U53" i="3"/>
  <c r="Z52" i="3"/>
  <c r="U52" i="3"/>
  <c r="Z51" i="3"/>
  <c r="U51" i="3"/>
  <c r="Z50" i="3"/>
  <c r="U50" i="3"/>
  <c r="Z49" i="3"/>
  <c r="U49" i="3"/>
  <c r="Z48" i="3"/>
  <c r="U48" i="3"/>
  <c r="Z47" i="3"/>
  <c r="U47" i="3"/>
  <c r="Z46" i="3"/>
  <c r="U46" i="3"/>
  <c r="Z45" i="3"/>
  <c r="U45" i="3"/>
  <c r="Z44" i="3"/>
  <c r="U44" i="3"/>
  <c r="Z43" i="3"/>
  <c r="U43" i="3"/>
  <c r="Z42" i="3"/>
  <c r="U42" i="3"/>
  <c r="Z41" i="3"/>
  <c r="U41" i="3"/>
  <c r="Z40" i="3"/>
  <c r="U40" i="3"/>
  <c r="Z39" i="3"/>
  <c r="U39" i="3"/>
  <c r="Z38" i="3"/>
  <c r="U38" i="3"/>
  <c r="Z37" i="3"/>
  <c r="U37" i="3"/>
  <c r="Z36" i="3"/>
  <c r="Z35" i="3"/>
  <c r="Z34" i="3"/>
  <c r="Z26" i="3"/>
  <c r="AA26" i="3" s="1"/>
  <c r="Z25" i="3"/>
  <c r="AA25" i="3" s="1"/>
  <c r="Z24" i="3"/>
  <c r="AA24" i="3" s="1"/>
  <c r="Z19" i="3"/>
  <c r="Z18" i="3"/>
  <c r="Z17" i="3"/>
  <c r="U17" i="3"/>
  <c r="Z16" i="3"/>
  <c r="U16" i="3"/>
  <c r="Z15" i="3"/>
  <c r="U15" i="3"/>
  <c r="Z14" i="3"/>
  <c r="U14" i="3"/>
  <c r="U13" i="3"/>
  <c r="AA13" i="3" s="1"/>
  <c r="Z12" i="3"/>
  <c r="U12" i="3"/>
  <c r="Z11" i="3"/>
  <c r="U11" i="3"/>
  <c r="Z10" i="3"/>
  <c r="U10" i="3"/>
  <c r="Z9" i="3"/>
  <c r="U9" i="3"/>
  <c r="Z8" i="3"/>
  <c r="U8" i="3"/>
  <c r="Z7" i="3"/>
  <c r="U7" i="3"/>
  <c r="AA57" i="4" l="1"/>
  <c r="AC57" i="4" s="1"/>
  <c r="AA62" i="4"/>
  <c r="AC62" i="4" s="1"/>
  <c r="AA36" i="4"/>
  <c r="AA40" i="4"/>
  <c r="AA47" i="4"/>
  <c r="AA55" i="4"/>
  <c r="AA64" i="4"/>
  <c r="AA68" i="4"/>
  <c r="AA72" i="4"/>
  <c r="AA83" i="4"/>
  <c r="AA65" i="4"/>
  <c r="AA66" i="4"/>
  <c r="AA58" i="4"/>
  <c r="AC58" i="4" s="1"/>
  <c r="AA53" i="4"/>
  <c r="AA35" i="4"/>
  <c r="AC35" i="4" s="1"/>
  <c r="AA43" i="4"/>
  <c r="AA24" i="4"/>
  <c r="AA50" i="4"/>
  <c r="AA33" i="4"/>
  <c r="AC33" i="4" s="1"/>
  <c r="AA45" i="4"/>
  <c r="AC45" i="4" s="1"/>
  <c r="AA48" i="4"/>
  <c r="AA52" i="4"/>
  <c r="AA54" i="4"/>
  <c r="AA75" i="4"/>
  <c r="AA60" i="4"/>
  <c r="AA56" i="4"/>
  <c r="AA69" i="4"/>
  <c r="AA73" i="4"/>
  <c r="AA25" i="4"/>
  <c r="AA34" i="4"/>
  <c r="AC34" i="4" s="1"/>
  <c r="AA38" i="4"/>
  <c r="AC38" i="4" s="1"/>
  <c r="AA42" i="4"/>
  <c r="AA27" i="4"/>
  <c r="AA39" i="4"/>
  <c r="AC39" i="4" s="1"/>
  <c r="AA23" i="4"/>
  <c r="AA26" i="4"/>
  <c r="AA51" i="4"/>
  <c r="AA61" i="4"/>
  <c r="AA81" i="4"/>
  <c r="AA37" i="4"/>
  <c r="AC37" i="4" s="1"/>
  <c r="AA41" i="4"/>
  <c r="AA44" i="4"/>
  <c r="AA46" i="4"/>
  <c r="AC46" i="4" s="1"/>
  <c r="AA49" i="4"/>
  <c r="AA59" i="4"/>
  <c r="AC59" i="4" s="1"/>
  <c r="AA63" i="4"/>
  <c r="AA74" i="4"/>
  <c r="AA67" i="4"/>
  <c r="AA71" i="4"/>
  <c r="AA7" i="3"/>
  <c r="AA11" i="3"/>
  <c r="AA56" i="3"/>
  <c r="AA60" i="3"/>
  <c r="AA64" i="3"/>
  <c r="AA69" i="3"/>
  <c r="AA73" i="3"/>
  <c r="AA53" i="3"/>
  <c r="AA54" i="3"/>
  <c r="AA58" i="3"/>
  <c r="AA62" i="3"/>
  <c r="AA67" i="3"/>
  <c r="AA71" i="3"/>
  <c r="AA44" i="3"/>
  <c r="AA52" i="3"/>
  <c r="AA37" i="3"/>
  <c r="AA41" i="3"/>
  <c r="AA45" i="3"/>
  <c r="AA10" i="3"/>
  <c r="AA42" i="3"/>
  <c r="AA39" i="3"/>
  <c r="AA43" i="3"/>
  <c r="AA47" i="3"/>
  <c r="AA51" i="3"/>
  <c r="AA8" i="3"/>
  <c r="AA12" i="3"/>
  <c r="AA55" i="3"/>
  <c r="AA76" i="3"/>
  <c r="AA38" i="3"/>
  <c r="AA50" i="3"/>
  <c r="AA17" i="3"/>
  <c r="AA40" i="3"/>
  <c r="AA48" i="3"/>
  <c r="AA14" i="3"/>
  <c r="AA75" i="3"/>
  <c r="AA79" i="3"/>
  <c r="AA86" i="3"/>
  <c r="AA49" i="3"/>
  <c r="AA15" i="3"/>
  <c r="AA46" i="3"/>
  <c r="AA59" i="3"/>
  <c r="AA63" i="3"/>
  <c r="AA68" i="3"/>
  <c r="AA72" i="3"/>
  <c r="AA16" i="3"/>
  <c r="AA81" i="3"/>
  <c r="AA9" i="3"/>
  <c r="AA77" i="3"/>
  <c r="AA88" i="3"/>
  <c r="AA57" i="3"/>
  <c r="AA61" i="3"/>
  <c r="AA65" i="3"/>
  <c r="AA66" i="3"/>
  <c r="AA70" i="3"/>
  <c r="AA74" i="3"/>
  <c r="AA78" i="3"/>
</calcChain>
</file>

<file path=xl/sharedStrings.xml><?xml version="1.0" encoding="utf-8"?>
<sst xmlns="http://schemas.openxmlformats.org/spreadsheetml/2006/main" count="2227" uniqueCount="254">
  <si>
    <t>ตารางวิเคราะห์กระบวนการทำงาน</t>
  </si>
  <si>
    <t>Input</t>
  </si>
  <si>
    <t>กระบวนการ</t>
  </si>
  <si>
    <t>Output</t>
  </si>
  <si>
    <t>การพิมพ์เอกสาร (ปริ้นเตอร์)</t>
  </si>
  <si>
    <t>กระดาษ</t>
  </si>
  <si>
    <t>เครื่องปริ้นเตอร์</t>
  </si>
  <si>
    <t xml:space="preserve">กระดาษที่พิมพ์เสีย </t>
  </si>
  <si>
    <t>หมึกพิมพ์</t>
  </si>
  <si>
    <t xml:space="preserve">หมึกพิมพ์ที่ใช้แล้ว </t>
  </si>
  <si>
    <t>ไฟฟ้า</t>
  </si>
  <si>
    <t xml:space="preserve">กลิ่นจากหมึกพิมพ์ </t>
  </si>
  <si>
    <t>เสียงดังจากการพิมพ์และการถ่ายเอกสาร</t>
  </si>
  <si>
    <t>ฝุ่นจากกระดาษ</t>
  </si>
  <si>
    <t>ความร้อนจากเครื่องพิมพ์และเครื่องถ่ายเอกสาร</t>
  </si>
  <si>
    <t>การจัดเตรียมเอกสาร</t>
  </si>
  <si>
    <t>แฟ้มเอกสาร</t>
  </si>
  <si>
    <t>แฟ้มเอกสารชำรุด</t>
  </si>
  <si>
    <t>แม็ค</t>
  </si>
  <si>
    <t>เศษลูกแม็ค</t>
  </si>
  <si>
    <t>กรรไกรตัดกระดาษ</t>
  </si>
  <si>
    <t>ขยะจากอุปกรณ์เครื่องเขียน</t>
  </si>
  <si>
    <t>ใบมีดตัดกระดาษ</t>
  </si>
  <si>
    <t>เครื่องเขียน</t>
  </si>
  <si>
    <t>การทำลายเอกสาร</t>
  </si>
  <si>
    <t>เครื่องย่อยเอกสาร</t>
  </si>
  <si>
    <t>เศษกระดาษ</t>
  </si>
  <si>
    <t>กลิ่นจากเครื่องย่อยเอกสาร</t>
  </si>
  <si>
    <t>เสียงดังจากเครื่องย่อยเอกสาร</t>
  </si>
  <si>
    <t>การจัดทำจดหมายข่าว/</t>
  </si>
  <si>
    <t>การจัดทำโปสเตอร์ประชาสัมพันธ์</t>
  </si>
  <si>
    <t>เสียงจากเครื่องพิมพ์เอกสาร</t>
  </si>
  <si>
    <t>โทรศัพท์โอเปอเรเตอร์/</t>
  </si>
  <si>
    <t>เสียงตามสาย</t>
  </si>
  <si>
    <t>เสียงจากโทรศัพท์</t>
  </si>
  <si>
    <t>เสียงจากแอร์คอนิชั่น</t>
  </si>
  <si>
    <t>เสียงจากเครื่องเสียงตามสาย</t>
  </si>
  <si>
    <t>การประชุมภายใน</t>
  </si>
  <si>
    <t>กระดาษที่ใช้แล้ว</t>
  </si>
  <si>
    <t>ปากกา</t>
  </si>
  <si>
    <t>ความร้อนจากเครื่องปรับอากาศ/เครื่อง LCD</t>
  </si>
  <si>
    <t>การจัดอบรมภายใน</t>
  </si>
  <si>
    <t>อาหารจัดเลี้ยง</t>
  </si>
  <si>
    <t>ขยะจากกล่องบรรจุอาหาร เครื่องดื่ม</t>
  </si>
  <si>
    <t>การรับประทานอาหาร</t>
  </si>
  <si>
    <t>อาหาร</t>
  </si>
  <si>
    <t>เศษอาหาร</t>
  </si>
  <si>
    <t>เครื่องดื่ม</t>
  </si>
  <si>
    <t>การทำความสะอาดภาชนะ</t>
  </si>
  <si>
    <t>น้ำ</t>
  </si>
  <si>
    <t>น้ำเสีย</t>
  </si>
  <si>
    <t>น้ำยาทำความสะอาด</t>
  </si>
  <si>
    <t>ขยะจากฟองน้ำ</t>
  </si>
  <si>
    <t>ฟองน้ำ</t>
  </si>
  <si>
    <t>การทำสื่อประชาสัมพันธ์</t>
  </si>
  <si>
    <t>อุปกรณ์เครื่องเขียน</t>
  </si>
  <si>
    <t>อุปกรณ์ตกแต่ง</t>
  </si>
  <si>
    <t>ขยะจากอุปกรณ์ตกแต่ง</t>
  </si>
  <si>
    <t>กรรไก</t>
  </si>
  <si>
    <t>ไม้บรรทัด</t>
  </si>
  <si>
    <t>การทำความสะอาดสำนักงาน</t>
  </si>
  <si>
    <t>เครื่องดูดฝุ่น</t>
  </si>
  <si>
    <t>เสียงดังจากเครื่องดูดฝุ่น</t>
  </si>
  <si>
    <t>น้ำเสียจากการทำความสะอาด</t>
  </si>
  <si>
    <t>ขยะจากบรรจุภัณฑ์น้ำยา</t>
  </si>
  <si>
    <t>ผ้าทำความสะอาด</t>
  </si>
  <si>
    <t>เศษผ้าที่ใช้แล้ว</t>
  </si>
  <si>
    <t>ไม้ถูพื้น</t>
  </si>
  <si>
    <t>เศษฝุ่นจากพื้น</t>
  </si>
  <si>
    <t>ไม่กวาด</t>
  </si>
  <si>
    <t>ฝุ่นละออง</t>
  </si>
  <si>
    <t>การทำความสะอาดห้องน้ำ</t>
  </si>
  <si>
    <t>กลิ่นจากน้ำยาทำความสะอาด</t>
  </si>
  <si>
    <t>ฟองน้ำทำความสะอาด</t>
  </si>
  <si>
    <t>ขยะจากผ้าและฟองน้ำ</t>
  </si>
  <si>
    <t>กระดาษทิชชูใช้แล้ว</t>
  </si>
  <si>
    <t>กิจกรรมการเรียนการสอน</t>
  </si>
  <si>
    <t>เครื่องฉายทืบแสง</t>
  </si>
  <si>
    <t>ความร้อนจากเครื่องฉายทึบแสง</t>
  </si>
  <si>
    <t>เครื่องฉายภาพสามมิติ</t>
  </si>
  <si>
    <t>ความร้อนจากเครื่องฉายภาพสามมิติ</t>
  </si>
  <si>
    <t>กิจกรรมร้านไปรษณีย์</t>
  </si>
  <si>
    <t>กล่องพัสดุ</t>
  </si>
  <si>
    <t>เศษกล่องพัสดุ</t>
  </si>
  <si>
    <t>กิจกรรมร้านกาแฟ</t>
  </si>
  <si>
    <t>อาหารและเครื่องดื่ม</t>
  </si>
  <si>
    <t>ขยะจากกล่องบรรจุอาหาร เครื่องดื่ม เศษอาหาร</t>
  </si>
  <si>
    <t>เสียงจากเครื่องปั่นน้ำดื้ม</t>
  </si>
  <si>
    <t>กระดาษทิชชู</t>
  </si>
  <si>
    <t>กิจกรรมอบรมอัคคีภัย</t>
  </si>
  <si>
    <t>ความร้อนจากการใช้ไฟฟ้าภายในอาคาร</t>
  </si>
  <si>
    <t>ถังดับเพลิง</t>
  </si>
  <si>
    <t>เศษผงเคมี</t>
  </si>
  <si>
    <t>น้ำมันเบนซิน</t>
  </si>
  <si>
    <t>คราบน้ำมันเบนซิน</t>
  </si>
  <si>
    <t>กิจกรรมพื้นที่สีเขียว</t>
  </si>
  <si>
    <t>สนามหญ้า</t>
  </si>
  <si>
    <t>ต้นไม้</t>
  </si>
  <si>
    <t xml:space="preserve"> </t>
  </si>
  <si>
    <t>จุดทิ้งขยะ</t>
  </si>
  <si>
    <t>ขยะปฏิกูล</t>
  </si>
  <si>
    <t>งานจัดทำเอกสาร</t>
  </si>
  <si>
    <t>งานประชาสัมพันธ์</t>
  </si>
  <si>
    <t>งานทำสื่อมัลติมีเดีย</t>
  </si>
  <si>
    <t>เครื่องคอมพิวเตอร์</t>
  </si>
  <si>
    <t>ความร้อนจากเครื่องคอมพิวเตอร์</t>
  </si>
  <si>
    <t>การแผ่รังสีจากหน้าจอคอมพิวเตอร์</t>
  </si>
  <si>
    <t>กลิ่นน้ำโคลนจากการรดน้ำต้นไม้</t>
  </si>
  <si>
    <t xml:space="preserve">                                         แผนก กองกลาง  สำนักงานอธิการบดี</t>
  </si>
  <si>
    <t>กิจกรรม</t>
  </si>
  <si>
    <t>In</t>
  </si>
  <si>
    <t>Out</t>
  </si>
  <si>
    <t>ปัญหาสิ่งแวดล้อม</t>
  </si>
  <si>
    <t>D</t>
  </si>
  <si>
    <t>I</t>
  </si>
  <si>
    <t>ผลกระทบสิ่งแวดล้อม</t>
  </si>
  <si>
    <t>การใช้ทรัพยากร</t>
  </si>
  <si>
    <t>สภาวะ</t>
  </si>
  <si>
    <t>กฎหมาย</t>
  </si>
  <si>
    <t>put</t>
  </si>
  <si>
    <t>AP</t>
  </si>
  <si>
    <t>WP</t>
  </si>
  <si>
    <t>SP</t>
  </si>
  <si>
    <t>NP</t>
  </si>
  <si>
    <t>NU</t>
  </si>
  <si>
    <t>WA</t>
  </si>
  <si>
    <t>E</t>
  </si>
  <si>
    <t>W</t>
  </si>
  <si>
    <t>L/O</t>
  </si>
  <si>
    <t>RM</t>
  </si>
  <si>
    <t>N</t>
  </si>
  <si>
    <t>A</t>
  </si>
  <si>
    <t>การพิมพ์เอกสาร</t>
  </si>
  <si>
    <t>P</t>
  </si>
  <si>
    <t>ไม้กวาด</t>
  </si>
  <si>
    <t>กลิ่นน้ำเน่าเสียจากคลอง</t>
  </si>
  <si>
    <t>หมายเหตุ</t>
  </si>
  <si>
    <t>D = Direct  ทางตรง</t>
  </si>
  <si>
    <t>SP = Soil Pollution</t>
  </si>
  <si>
    <t>W = Water</t>
  </si>
  <si>
    <t>A = Abnormal</t>
  </si>
  <si>
    <t>I    = Indirect  ทางอ้อม</t>
  </si>
  <si>
    <t>NP = Noise Pollution</t>
  </si>
  <si>
    <t>L/O = LPG / Oil</t>
  </si>
  <si>
    <t>E = Emergency</t>
  </si>
  <si>
    <t>AP = Air Pollution</t>
  </si>
  <si>
    <t>NU = Nuisance</t>
  </si>
  <si>
    <t>RM = Raw Material</t>
  </si>
  <si>
    <t>WA = Waste</t>
  </si>
  <si>
    <t>WP = Water Pollution</t>
  </si>
  <si>
    <t xml:space="preserve">E = Electric  </t>
  </si>
  <si>
    <t>N = Normal</t>
  </si>
  <si>
    <r>
      <t xml:space="preserve">  ตำแหน่ง : </t>
    </r>
    <r>
      <rPr>
        <sz val="14"/>
        <rFont val="Cordia New"/>
        <family val="2"/>
      </rPr>
      <t xml:space="preserve">      </t>
    </r>
    <r>
      <rPr>
        <sz val="12"/>
        <rFont val="Cordia New"/>
        <family val="2"/>
        <charset val="222"/>
      </rPr>
      <t xml:space="preserve">           </t>
    </r>
  </si>
  <si>
    <t xml:space="preserve"> วันที่ :</t>
  </si>
  <si>
    <t>มลภาวะ  ( Pollution )</t>
  </si>
  <si>
    <t xml:space="preserve">                ปัญหาสิ่งแวดล้อม</t>
  </si>
  <si>
    <t>ประเภทของผลกระทบ</t>
  </si>
  <si>
    <t>โอกาสที่จะเกิด ( L )</t>
  </si>
  <si>
    <t>รวม</t>
  </si>
  <si>
    <t>ความรุนแรง ( C )</t>
  </si>
  <si>
    <t>คะแนนรวม</t>
  </si>
  <si>
    <t>ระดับนัยสำคัญ</t>
  </si>
  <si>
    <t xml:space="preserve"> F </t>
  </si>
  <si>
    <t>G</t>
  </si>
  <si>
    <t>( F x G )</t>
  </si>
  <si>
    <t>L</t>
  </si>
  <si>
    <t>M</t>
  </si>
  <si>
    <t>H</t>
  </si>
  <si>
    <t>วันที่ :</t>
  </si>
  <si>
    <t>ผู้อนุมัติ :</t>
  </si>
  <si>
    <t>ตำแหน่ง :</t>
  </si>
  <si>
    <t>การใช้ทรัพยากร  ( Resource usage )</t>
  </si>
  <si>
    <t>การใช้ทรัพยากร/พลังงาน</t>
  </si>
  <si>
    <t>EL</t>
  </si>
  <si>
    <t>GA</t>
  </si>
  <si>
    <t>OL</t>
  </si>
  <si>
    <t>D = Direct</t>
  </si>
  <si>
    <t>I    = Indirect</t>
  </si>
  <si>
    <r>
      <t>ผู้จัดทำ :                         ตำแหน่ง :</t>
    </r>
    <r>
      <rPr>
        <sz val="11"/>
        <rFont val="Cordia New"/>
        <family val="2"/>
        <charset val="222"/>
      </rPr>
      <t xml:space="preserve"> </t>
    </r>
    <r>
      <rPr>
        <sz val="11"/>
        <rFont val="Cordia New"/>
        <family val="2"/>
        <charset val="222"/>
      </rPr>
      <t xml:space="preserve">                           </t>
    </r>
    <r>
      <rPr>
        <sz val="10"/>
        <rFont val="Arial"/>
        <charset val="222"/>
      </rPr>
      <t xml:space="preserve">                              </t>
    </r>
  </si>
  <si>
    <t xml:space="preserve">              วันที่ :                                   ผู้อนุมัติ :</t>
  </si>
  <si>
    <r>
      <t xml:space="preserve">  ตำแหน่ง : </t>
    </r>
    <r>
      <rPr>
        <sz val="14"/>
        <rFont val="Cordia New"/>
        <family val="2"/>
      </rPr>
      <t xml:space="preserve">       </t>
    </r>
    <r>
      <rPr>
        <sz val="12"/>
        <rFont val="Cordia New"/>
        <family val="2"/>
        <charset val="222"/>
      </rPr>
      <t xml:space="preserve">           </t>
    </r>
  </si>
  <si>
    <t>การทำสื่อมัลติมีเดีย</t>
  </si>
  <si>
    <t>หน่วยงานภายนอก</t>
  </si>
  <si>
    <t>กิจกรรมประชุมของ</t>
  </si>
  <si>
    <t>กิจกรรมประชุมจาก</t>
  </si>
  <si>
    <t>งานถ่ายเอกสาร</t>
  </si>
  <si>
    <t>กระดาษที่ถ่ายเอกสารเสีย</t>
  </si>
  <si>
    <t>หมึกพิมพ์ ที่ใช้แล้ว</t>
  </si>
  <si>
    <t>เสียงดังจากการถ่ายเอกสาร</t>
  </si>
  <si>
    <t>ความร้อนจากเครื่องพิมพ์</t>
  </si>
  <si>
    <t>สำนักงาน</t>
  </si>
  <si>
    <t>การทำความสะอาด</t>
  </si>
  <si>
    <t>กิจกรรมไฟฟ้าลัดวงจร</t>
  </si>
  <si>
    <t>อุปกรณ์ไฟฟ้า</t>
  </si>
  <si>
    <t>กลิ่นอุปกรณ์ไฟฟ้าไหม้</t>
  </si>
  <si>
    <t>เครื่องใช้ไฟฟ้าที่เสียหาย</t>
  </si>
  <si>
    <t>กิจกรรมเหตุอัคคีภัย</t>
  </si>
  <si>
    <t>ความร้อน</t>
  </si>
  <si>
    <t>อากาศ</t>
  </si>
  <si>
    <t>เชื้อเพลิง</t>
  </si>
  <si>
    <t>ขยะจากเพลิงไหม้</t>
  </si>
  <si>
    <t>น้ำทิ้งจากการดับเพลิง</t>
  </si>
  <si>
    <t>ควันจากเพลิงไหม้</t>
  </si>
  <si>
    <t>เขม่าจากเพลิงไหม้</t>
  </si>
  <si>
    <t>การระเหยของสารเคมี</t>
  </si>
  <si>
    <t>ความร้อนจากเครื่องปรับอากาศ</t>
  </si>
  <si>
    <t xml:space="preserve">                  วันที่ :                                 ผู้อนุมัติ :</t>
  </si>
  <si>
    <r>
      <t>ผู้จัดทำ :                      ตำแหน่ง :</t>
    </r>
    <r>
      <rPr>
        <sz val="11"/>
        <rFont val="Cordia New"/>
        <family val="2"/>
        <charset val="222"/>
      </rPr>
      <t xml:space="preserve">                           </t>
    </r>
    <r>
      <rPr>
        <sz val="10"/>
        <rFont val="Arial"/>
        <charset val="222"/>
      </rPr>
      <t xml:space="preserve">                              </t>
    </r>
  </si>
  <si>
    <t>ทางเท้า</t>
  </si>
  <si>
    <t>ท่อน้ำประปาแตก</t>
  </si>
  <si>
    <t xml:space="preserve">วันที่ 26 มกราคม 2564 </t>
  </si>
  <si>
    <t>ขยะจากกล่องบรรจุอาหาร พลาสติก เครื่องดื่ม</t>
  </si>
  <si>
    <t>L 24-48</t>
  </si>
  <si>
    <t>M 49-72</t>
  </si>
  <si>
    <t>H 72++</t>
  </si>
  <si>
    <t>L 28-56</t>
  </si>
  <si>
    <t>M 57-84</t>
  </si>
  <si>
    <t>H 84++</t>
  </si>
  <si>
    <t xml:space="preserve">แก้ไขครั้งที่ </t>
  </si>
  <si>
    <t>วันที่ 26 ม.ค 64</t>
  </si>
  <si>
    <t>วันที่ 26 ม.ค. 2564</t>
  </si>
  <si>
    <t>ทะเบียนปัญหาสิ่งแวดล้อมประจำปี 2564</t>
  </si>
  <si>
    <t>ทะเบียนปัญหาสิ่งแวดล้อมประจำปี   2564</t>
  </si>
  <si>
    <t xml:space="preserve">                แบบฟอร์ม 1.3 (4)</t>
  </si>
  <si>
    <t>ทะเบียนจัดลำดับปัญหาสิ่งแวดล้อมที่มีนัยสำคัญ</t>
  </si>
  <si>
    <t>ลำดับ</t>
  </si>
  <si>
    <t>คะแนน</t>
  </si>
  <si>
    <t>กระบวนการควบคุม /ป้องกัน</t>
  </si>
  <si>
    <t>แก้ไขครั้งที่</t>
  </si>
  <si>
    <t>ผู้จัดทำ</t>
  </si>
  <si>
    <t>ผู้อนุม้ติ</t>
  </si>
  <si>
    <t>น.ส.กชพรรณ พงษ์พยัคเลิศ</t>
  </si>
  <si>
    <t>ผศ.รัตนา  รักการ</t>
  </si>
  <si>
    <t>ตำแหน่ง รองอธิการบดีฝ่ายบริหาร</t>
  </si>
  <si>
    <t>วันที่ 26 มกราคม 2564</t>
  </si>
  <si>
    <t>วันที่ 18 กุมภาพันธ์ 2564</t>
  </si>
  <si>
    <t>แผนก อาคารเรียนรวมและอำนวยการ (อาคาร 14)</t>
  </si>
  <si>
    <t>การเรียนการสอน</t>
  </si>
  <si>
    <t>สูง</t>
  </si>
  <si>
    <t xml:space="preserve">1. การรณรงค์ปิด-เปิดเครื่องปรับอากาศ </t>
  </si>
  <si>
    <t>2. การใช้ไฟกระตุกเมื่อไม่ใช้งาน</t>
  </si>
  <si>
    <t>3. การจัดโครงการลดใช้พลังงาน</t>
  </si>
  <si>
    <t>4. การแต่งตั้งผู้พิทักษ์ไฟฟ้า</t>
  </si>
  <si>
    <t xml:space="preserve">ขยะจากกล่องบรรจุอาหาร </t>
  </si>
  <si>
    <t>พลาสติก เครื่องดื่ม</t>
  </si>
  <si>
    <t>1. การรณรงค์ลด ละ เลิก การใช้ถุงพลาสติก และโฟม</t>
  </si>
  <si>
    <t>2. จัดตั้งผู้พิทักษ์ขยะประจำห้อง</t>
  </si>
  <si>
    <t>3. จัดทำระบบการรายงานขยะ</t>
  </si>
  <si>
    <t>4. บันทึกรายงานขยะประจำเดือน</t>
  </si>
  <si>
    <t>นางสาวอุทุมพร  สอนบุญเกิด</t>
  </si>
  <si>
    <t>ตำแหน่ง เจ้าหน้าที่บริหารงานทั่วไป ชำนาญการ</t>
  </si>
  <si>
    <t>ตำแหน่ง สถาปนิก ชำนาญการ</t>
  </si>
  <si>
    <t xml:space="preserve">                                ทะเบียนระบุปัญหาสิ่งแวดล้อม ปี 2564</t>
  </si>
  <si>
    <t>การประชุม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</si>
</sst>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4"/>
      <name val="CordiaUPC"/>
      <family val="2"/>
      <charset val="222"/>
    </font>
    <font>
      <b/>
      <sz val="16"/>
      <name val="TH SarabunPSK"/>
      <family val="2"/>
    </font>
    <font>
      <b/>
      <sz val="14"/>
      <name val="CordiaUPC"/>
      <family val="2"/>
      <charset val="222"/>
    </font>
    <font>
      <sz val="10"/>
      <name val="Arial"/>
      <family val="2"/>
    </font>
    <font>
      <b/>
      <sz val="14"/>
      <name val="TH SarabunPSK"/>
      <family val="2"/>
    </font>
    <font>
      <b/>
      <sz val="14"/>
      <name val="Wingdings 2"/>
      <family val="1"/>
      <charset val="2"/>
    </font>
    <font>
      <sz val="14"/>
      <color indexed="12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14"/>
      <name val="TH SarabunPSK"/>
      <family val="2"/>
    </font>
    <font>
      <sz val="14"/>
      <color indexed="61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6"/>
      <name val="Cordia New"/>
      <family val="2"/>
      <charset val="222"/>
    </font>
    <font>
      <sz val="11"/>
      <name val="Cordia New"/>
      <family val="2"/>
      <charset val="222"/>
    </font>
    <font>
      <sz val="14"/>
      <name val="Cordia New"/>
      <family val="2"/>
    </font>
    <font>
      <sz val="12"/>
      <name val="Cordia New"/>
      <family val="2"/>
      <charset val="222"/>
    </font>
    <font>
      <u/>
      <sz val="14"/>
      <name val="TH SarabunPSK"/>
      <family val="2"/>
    </font>
    <font>
      <sz val="11"/>
      <name val="TH SarabunPSK"/>
      <family val="2"/>
    </font>
    <font>
      <b/>
      <sz val="11"/>
      <name val="Wingdings 2"/>
      <family val="1"/>
      <charset val="2"/>
    </font>
    <font>
      <b/>
      <sz val="11"/>
      <name val="TH SarabunPSK"/>
      <family val="2"/>
    </font>
    <font>
      <sz val="11"/>
      <color indexed="10"/>
      <name val="TH SarabunPSK"/>
      <family val="2"/>
    </font>
    <font>
      <sz val="11"/>
      <color indexed="8"/>
      <name val="TH SarabunPSK"/>
      <family val="2"/>
    </font>
    <font>
      <b/>
      <sz val="14"/>
      <color indexed="12"/>
      <name val="TH SarabunPSK"/>
      <family val="2"/>
    </font>
    <font>
      <b/>
      <sz val="12"/>
      <name val="Wingdings 2"/>
      <family val="1"/>
      <charset val="2"/>
    </font>
    <font>
      <sz val="12"/>
      <color indexed="10"/>
      <name val="TH SarabunPSK"/>
      <family val="2"/>
    </font>
    <font>
      <sz val="12"/>
      <color indexed="8"/>
      <name val="TH SarabunPSK"/>
      <family val="2"/>
    </font>
    <font>
      <b/>
      <sz val="14"/>
      <color indexed="10"/>
      <name val="TH SarabunPSK"/>
      <family val="2"/>
    </font>
    <font>
      <u/>
      <sz val="16"/>
      <name val="TH SarabunPSK"/>
      <family val="2"/>
    </font>
    <font>
      <sz val="14"/>
      <name val="Wingdings 2"/>
      <family val="1"/>
      <charset val="2"/>
    </font>
    <font>
      <sz val="14"/>
      <color indexed="14"/>
      <name val="Monotype Sorts"/>
      <charset val="2"/>
    </font>
    <font>
      <sz val="14"/>
      <name val="Cordia New"/>
      <family val="2"/>
      <charset val="222"/>
    </font>
    <font>
      <sz val="12"/>
      <name val="Wingdings 2"/>
      <family val="1"/>
      <charset val="2"/>
    </font>
    <font>
      <sz val="12"/>
      <color indexed="14"/>
      <name val="Monotype Sorts"/>
      <charset val="2"/>
    </font>
    <font>
      <sz val="16"/>
      <name val="Cordia New"/>
      <family val="2"/>
      <charset val="222"/>
    </font>
    <font>
      <sz val="16"/>
      <color indexed="10"/>
      <name val="Cordia New"/>
      <family val="2"/>
      <charset val="222"/>
    </font>
    <font>
      <sz val="12"/>
      <color indexed="12"/>
      <name val="Monotype Sorts"/>
      <charset val="2"/>
    </font>
    <font>
      <sz val="12"/>
      <color indexed="12"/>
      <name val="Cordia New"/>
      <family val="2"/>
      <charset val="222"/>
    </font>
    <font>
      <b/>
      <sz val="14"/>
      <name val="Arial"/>
      <family val="2"/>
    </font>
    <font>
      <sz val="16"/>
      <name val="CordiaUPC"/>
      <family val="2"/>
      <charset val="222"/>
    </font>
    <font>
      <sz val="16"/>
      <color theme="1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1" fillId="0" borderId="0"/>
    <xf numFmtId="0" fontId="47" fillId="0" borderId="0"/>
    <xf numFmtId="0" fontId="48" fillId="0" borderId="0"/>
  </cellStyleXfs>
  <cellXfs count="2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quotePrefix="1" applyFont="1" applyBorder="1"/>
    <xf numFmtId="0" fontId="2" fillId="0" borderId="9" xfId="0" quotePrefix="1" applyFont="1" applyBorder="1"/>
    <xf numFmtId="0" fontId="2" fillId="0" borderId="10" xfId="0" quotePrefix="1" applyFont="1" applyBorder="1"/>
    <xf numFmtId="0" fontId="2" fillId="0" borderId="11" xfId="0" quotePrefix="1" applyFont="1" applyBorder="1"/>
    <xf numFmtId="0" fontId="2" fillId="0" borderId="12" xfId="0" quotePrefix="1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quotePrefix="1" applyFont="1" applyBorder="1"/>
    <xf numFmtId="0" fontId="2" fillId="0" borderId="14" xfId="0" quotePrefix="1" applyFont="1" applyBorder="1"/>
    <xf numFmtId="0" fontId="2" fillId="0" borderId="13" xfId="0" quotePrefix="1" applyFont="1" applyBorder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4" fillId="0" borderId="19" xfId="0" applyFont="1" applyBorder="1" applyAlignment="1">
      <alignment horizontal="center"/>
    </xf>
    <xf numFmtId="0" fontId="4" fillId="0" borderId="11" xfId="0" applyFont="1" applyBorder="1" applyAlignment="1"/>
    <xf numFmtId="0" fontId="2" fillId="0" borderId="10" xfId="0" applyFont="1" applyBorder="1"/>
    <xf numFmtId="0" fontId="4" fillId="2" borderId="0" xfId="1" applyFont="1" applyFill="1"/>
    <xf numFmtId="0" fontId="4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0" borderId="0" xfId="1" applyFont="1"/>
    <xf numFmtId="0" fontId="6" fillId="0" borderId="0" xfId="1"/>
    <xf numFmtId="0" fontId="4" fillId="2" borderId="0" xfId="1" applyFont="1" applyFill="1" applyAlignment="1">
      <alignment horizontal="right"/>
    </xf>
    <xf numFmtId="0" fontId="4" fillId="2" borderId="20" xfId="1" applyFont="1" applyFill="1" applyBorder="1" applyAlignment="1">
      <alignment horizontal="center"/>
    </xf>
    <xf numFmtId="0" fontId="4" fillId="0" borderId="21" xfId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/>
    </xf>
    <xf numFmtId="0" fontId="4" fillId="0" borderId="27" xfId="1" applyFont="1" applyFill="1" applyBorder="1" applyAlignment="1">
      <alignment horizontal="center"/>
    </xf>
    <xf numFmtId="0" fontId="4" fillId="0" borderId="26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7" fillId="0" borderId="21" xfId="1" applyFont="1" applyBorder="1" applyAlignment="1">
      <alignment horizontal="left"/>
    </xf>
    <xf numFmtId="0" fontId="8" fillId="0" borderId="11" xfId="1" applyFont="1" applyBorder="1" applyAlignment="1">
      <alignment horizontal="center"/>
    </xf>
    <xf numFmtId="0" fontId="9" fillId="2" borderId="11" xfId="1" applyFont="1" applyFill="1" applyBorder="1" applyAlignment="1">
      <alignment horizontal="center"/>
    </xf>
    <xf numFmtId="0" fontId="10" fillId="0" borderId="25" xfId="1" quotePrefix="1" applyFont="1" applyBorder="1"/>
    <xf numFmtId="0" fontId="8" fillId="0" borderId="25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11" fillId="2" borderId="11" xfId="1" applyFont="1" applyFill="1" applyBorder="1" applyAlignment="1">
      <alignment horizontal="center"/>
    </xf>
    <xf numFmtId="49" fontId="10" fillId="2" borderId="9" xfId="1" applyNumberFormat="1" applyFont="1" applyFill="1" applyBorder="1" applyAlignment="1">
      <alignment horizontal="center"/>
    </xf>
    <xf numFmtId="0" fontId="7" fillId="2" borderId="27" xfId="1" applyFont="1" applyFill="1" applyBorder="1" applyAlignment="1"/>
    <xf numFmtId="0" fontId="14" fillId="2" borderId="11" xfId="1" applyFont="1" applyFill="1" applyBorder="1" applyAlignment="1">
      <alignment horizontal="center"/>
    </xf>
    <xf numFmtId="0" fontId="7" fillId="2" borderId="9" xfId="1" applyFont="1" applyFill="1" applyBorder="1" applyAlignment="1"/>
    <xf numFmtId="0" fontId="7" fillId="0" borderId="27" xfId="1" applyFont="1" applyBorder="1" applyAlignment="1">
      <alignment horizontal="center"/>
    </xf>
    <xf numFmtId="0" fontId="7" fillId="0" borderId="9" xfId="1" applyFont="1" applyBorder="1" applyAlignment="1">
      <alignment horizontal="center"/>
    </xf>
    <xf numFmtId="0" fontId="15" fillId="0" borderId="21" xfId="1" applyFont="1" applyBorder="1" applyAlignment="1">
      <alignment horizontal="left"/>
    </xf>
    <xf numFmtId="0" fontId="15" fillId="0" borderId="27" xfId="1" applyFont="1" applyBorder="1" applyAlignment="1">
      <alignment horizontal="left"/>
    </xf>
    <xf numFmtId="0" fontId="7" fillId="0" borderId="27" xfId="1" applyFont="1" applyBorder="1" applyAlignment="1">
      <alignment horizontal="left"/>
    </xf>
    <xf numFmtId="0" fontId="10" fillId="0" borderId="25" xfId="1" applyFont="1" applyBorder="1"/>
    <xf numFmtId="0" fontId="7" fillId="0" borderId="9" xfId="1" applyFont="1" applyBorder="1" applyAlignment="1">
      <alignment horizontal="left"/>
    </xf>
    <xf numFmtId="0" fontId="10" fillId="0" borderId="27" xfId="1" applyFont="1" applyBorder="1" applyAlignment="1">
      <alignment horizontal="left"/>
    </xf>
    <xf numFmtId="0" fontId="10" fillId="2" borderId="9" xfId="1" applyFont="1" applyFill="1" applyBorder="1"/>
    <xf numFmtId="0" fontId="10" fillId="2" borderId="11" xfId="1" applyFont="1" applyFill="1" applyBorder="1" applyAlignment="1">
      <alignment horizontal="center"/>
    </xf>
    <xf numFmtId="0" fontId="17" fillId="2" borderId="0" xfId="1" applyFont="1" applyFill="1"/>
    <xf numFmtId="0" fontId="6" fillId="2" borderId="0" xfId="1" applyFill="1"/>
    <xf numFmtId="0" fontId="6" fillId="2" borderId="23" xfId="1" applyFill="1" applyBorder="1"/>
    <xf numFmtId="0" fontId="6" fillId="2" borderId="24" xfId="1" applyFill="1" applyBorder="1"/>
    <xf numFmtId="0" fontId="6" fillId="2" borderId="24" xfId="1" applyFill="1" applyBorder="1" applyAlignment="1">
      <alignment horizontal="left"/>
    </xf>
    <xf numFmtId="0" fontId="6" fillId="2" borderId="25" xfId="1" applyFill="1" applyBorder="1"/>
    <xf numFmtId="0" fontId="6" fillId="0" borderId="24" xfId="1" applyBorder="1"/>
    <xf numFmtId="0" fontId="10" fillId="2" borderId="0" xfId="1" applyFont="1" applyFill="1" applyAlignment="1"/>
    <xf numFmtId="0" fontId="21" fillId="2" borderId="0" xfId="1" applyFont="1" applyFill="1" applyAlignment="1">
      <alignment horizontal="left"/>
    </xf>
    <xf numFmtId="0" fontId="10" fillId="2" borderId="0" xfId="1" applyFont="1" applyFill="1" applyAlignment="1">
      <alignment horizontal="center"/>
    </xf>
    <xf numFmtId="0" fontId="10" fillId="2" borderId="0" xfId="1" applyFont="1" applyFill="1" applyAlignment="1">
      <alignment horizontal="left"/>
    </xf>
    <xf numFmtId="0" fontId="10" fillId="0" borderId="0" xfId="1" applyFont="1"/>
    <xf numFmtId="0" fontId="10" fillId="0" borderId="29" xfId="1" applyFont="1" applyBorder="1"/>
    <xf numFmtId="0" fontId="10" fillId="2" borderId="20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left"/>
    </xf>
    <xf numFmtId="0" fontId="10" fillId="2" borderId="21" xfId="1" applyFont="1" applyFill="1" applyBorder="1" applyAlignment="1">
      <alignment horizontal="center"/>
    </xf>
    <xf numFmtId="0" fontId="10" fillId="2" borderId="16" xfId="1" applyFont="1" applyFill="1" applyBorder="1" applyAlignment="1">
      <alignment horizontal="center"/>
    </xf>
    <xf numFmtId="0" fontId="10" fillId="2" borderId="16" xfId="1" applyFont="1" applyFill="1" applyBorder="1"/>
    <xf numFmtId="0" fontId="10" fillId="2" borderId="9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22" fillId="0" borderId="11" xfId="1" quotePrefix="1" applyFont="1" applyBorder="1"/>
    <xf numFmtId="0" fontId="23" fillId="0" borderId="11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25" fillId="2" borderId="11" xfId="1" applyFont="1" applyFill="1" applyBorder="1" applyAlignment="1">
      <alignment horizontal="center"/>
    </xf>
    <xf numFmtId="0" fontId="26" fillId="2" borderId="11" xfId="1" applyFont="1" applyFill="1" applyBorder="1" applyAlignment="1">
      <alignment horizontal="center"/>
    </xf>
    <xf numFmtId="0" fontId="12" fillId="2" borderId="11" xfId="1" applyFont="1" applyFill="1" applyBorder="1"/>
    <xf numFmtId="0" fontId="6" fillId="0" borderId="27" xfId="1" applyBorder="1"/>
    <xf numFmtId="0" fontId="10" fillId="2" borderId="27" xfId="1" applyFont="1" applyFill="1" applyBorder="1" applyAlignment="1">
      <alignment horizontal="center"/>
    </xf>
    <xf numFmtId="0" fontId="16" fillId="0" borderId="11" xfId="1" quotePrefix="1" applyFont="1" applyBorder="1"/>
    <xf numFmtId="0" fontId="28" fillId="0" borderId="11" xfId="1" applyFont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29" fillId="2" borderId="11" xfId="1" applyFont="1" applyFill="1" applyBorder="1" applyAlignment="1">
      <alignment horizontal="center"/>
    </xf>
    <xf numFmtId="0" fontId="30" fillId="2" borderId="11" xfId="1" applyFont="1" applyFill="1" applyBorder="1" applyAlignment="1">
      <alignment horizontal="center"/>
    </xf>
    <xf numFmtId="0" fontId="10" fillId="0" borderId="11" xfId="1" applyFont="1" applyBorder="1"/>
    <xf numFmtId="0" fontId="16" fillId="2" borderId="27" xfId="1" applyFont="1" applyFill="1" applyBorder="1" applyAlignment="1">
      <alignment horizontal="center"/>
    </xf>
    <xf numFmtId="0" fontId="16" fillId="0" borderId="11" xfId="1" applyFont="1" applyBorder="1"/>
    <xf numFmtId="0" fontId="16" fillId="2" borderId="9" xfId="1" applyFont="1" applyFill="1" applyBorder="1" applyAlignment="1">
      <alignment horizontal="center"/>
    </xf>
    <xf numFmtId="0" fontId="6" fillId="0" borderId="11" xfId="1" applyBorder="1"/>
    <xf numFmtId="0" fontId="24" fillId="0" borderId="21" xfId="1" applyFont="1" applyBorder="1" applyAlignment="1">
      <alignment horizontal="left"/>
    </xf>
    <xf numFmtId="0" fontId="10" fillId="2" borderId="0" xfId="1" applyFont="1" applyFill="1"/>
    <xf numFmtId="0" fontId="10" fillId="2" borderId="24" xfId="1" applyFont="1" applyFill="1" applyBorder="1" applyAlignment="1"/>
    <xf numFmtId="0" fontId="10" fillId="0" borderId="24" xfId="1" applyFont="1" applyBorder="1"/>
    <xf numFmtId="0" fontId="10" fillId="2" borderId="23" xfId="1" applyFont="1" applyFill="1" applyBorder="1" applyAlignment="1"/>
    <xf numFmtId="0" fontId="10" fillId="2" borderId="25" xfId="1" applyFont="1" applyFill="1" applyBorder="1" applyAlignment="1">
      <alignment horizontal="center"/>
    </xf>
    <xf numFmtId="0" fontId="2" fillId="2" borderId="0" xfId="1" applyFont="1" applyFill="1" applyAlignment="1"/>
    <xf numFmtId="0" fontId="32" fillId="2" borderId="0" xfId="1" applyFont="1" applyFill="1" applyAlignment="1">
      <alignment horizontal="left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left"/>
    </xf>
    <xf numFmtId="0" fontId="2" fillId="0" borderId="0" xfId="1" applyFont="1"/>
    <xf numFmtId="0" fontId="2" fillId="0" borderId="29" xfId="1" applyFont="1" applyBorder="1"/>
    <xf numFmtId="0" fontId="10" fillId="0" borderId="11" xfId="1" quotePrefix="1" applyFont="1" applyBorder="1"/>
    <xf numFmtId="0" fontId="33" fillId="2" borderId="11" xfId="1" applyFont="1" applyFill="1" applyBorder="1"/>
    <xf numFmtId="0" fontId="34" fillId="2" borderId="11" xfId="1" applyFont="1" applyFill="1" applyBorder="1"/>
    <xf numFmtId="0" fontId="2" fillId="0" borderId="11" xfId="1" quotePrefix="1" applyFont="1" applyBorder="1"/>
    <xf numFmtId="0" fontId="33" fillId="0" borderId="11" xfId="1" applyFont="1" applyBorder="1" applyAlignment="1">
      <alignment horizontal="center"/>
    </xf>
    <xf numFmtId="0" fontId="20" fillId="2" borderId="0" xfId="1" applyFont="1" applyFill="1" applyBorder="1" applyAlignment="1">
      <alignment horizontal="center"/>
    </xf>
    <xf numFmtId="0" fontId="16" fillId="0" borderId="0" xfId="1" quotePrefix="1" applyFont="1" applyBorder="1"/>
    <xf numFmtId="0" fontId="36" fillId="2" borderId="0" xfId="1" applyFont="1" applyFill="1" applyBorder="1"/>
    <xf numFmtId="0" fontId="37" fillId="2" borderId="0" xfId="1" applyFont="1" applyFill="1" applyBorder="1"/>
    <xf numFmtId="0" fontId="38" fillId="2" borderId="0" xfId="1" applyFont="1" applyFill="1" applyBorder="1" applyAlignment="1">
      <alignment horizontal="center"/>
    </xf>
    <xf numFmtId="0" fontId="39" fillId="2" borderId="0" xfId="1" applyFont="1" applyFill="1" applyBorder="1" applyAlignment="1">
      <alignment horizontal="center"/>
    </xf>
    <xf numFmtId="0" fontId="40" fillId="2" borderId="0" xfId="1" applyFont="1" applyFill="1" applyBorder="1" applyAlignment="1">
      <alignment horizontal="center"/>
    </xf>
    <xf numFmtId="0" fontId="41" fillId="2" borderId="0" xfId="1" applyFont="1" applyFill="1" applyBorder="1" applyAlignment="1">
      <alignment horizontal="center"/>
    </xf>
    <xf numFmtId="0" fontId="6" fillId="2" borderId="11" xfId="1" applyFill="1" applyBorder="1"/>
    <xf numFmtId="0" fontId="6" fillId="0" borderId="25" xfId="1" applyBorder="1"/>
    <xf numFmtId="0" fontId="4" fillId="0" borderId="30" xfId="1" applyFont="1" applyFill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0" fontId="4" fillId="0" borderId="29" xfId="1" applyFont="1" applyFill="1" applyBorder="1" applyAlignment="1">
      <alignment horizontal="center"/>
    </xf>
    <xf numFmtId="0" fontId="2" fillId="0" borderId="9" xfId="1" quotePrefix="1" applyFont="1" applyBorder="1"/>
    <xf numFmtId="0" fontId="4" fillId="0" borderId="28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/>
    </xf>
    <xf numFmtId="0" fontId="2" fillId="0" borderId="12" xfId="0" applyFont="1" applyBorder="1"/>
    <xf numFmtId="0" fontId="8" fillId="0" borderId="9" xfId="1" applyFont="1" applyBorder="1" applyAlignment="1">
      <alignment horizontal="center"/>
    </xf>
    <xf numFmtId="0" fontId="8" fillId="0" borderId="28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2" borderId="16" xfId="1" applyFont="1" applyFill="1" applyBorder="1" applyAlignment="1">
      <alignment horizontal="left"/>
    </xf>
    <xf numFmtId="0" fontId="42" fillId="0" borderId="27" xfId="1" applyFont="1" applyBorder="1" applyAlignment="1">
      <alignment horizontal="left"/>
    </xf>
    <xf numFmtId="0" fontId="7" fillId="2" borderId="27" xfId="1" applyFont="1" applyFill="1" applyBorder="1" applyAlignment="1">
      <alignment horizontal="left"/>
    </xf>
    <xf numFmtId="0" fontId="7" fillId="2" borderId="9" xfId="1" applyFont="1" applyFill="1" applyBorder="1" applyAlignment="1">
      <alignment horizontal="left"/>
    </xf>
    <xf numFmtId="0" fontId="15" fillId="2" borderId="27" xfId="1" applyFont="1" applyFill="1" applyBorder="1" applyAlignment="1">
      <alignment horizontal="left"/>
    </xf>
    <xf numFmtId="0" fontId="16" fillId="0" borderId="9" xfId="1" quotePrefix="1" applyFont="1" applyBorder="1"/>
    <xf numFmtId="0" fontId="4" fillId="0" borderId="0" xfId="1" applyFont="1" applyFill="1"/>
    <xf numFmtId="0" fontId="11" fillId="0" borderId="1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12" fillId="0" borderId="11" xfId="1" applyFont="1" applyFill="1" applyBorder="1" applyAlignment="1">
      <alignment horizontal="center"/>
    </xf>
    <xf numFmtId="0" fontId="8" fillId="0" borderId="11" xfId="1" applyFont="1" applyFill="1" applyBorder="1" applyAlignment="1">
      <alignment horizontal="center"/>
    </xf>
    <xf numFmtId="0" fontId="13" fillId="0" borderId="11" xfId="1" applyFont="1" applyFill="1" applyBorder="1" applyAlignment="1">
      <alignment horizontal="center"/>
    </xf>
    <xf numFmtId="0" fontId="14" fillId="0" borderId="11" xfId="1" applyFont="1" applyFill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/>
    </xf>
    <xf numFmtId="0" fontId="8" fillId="0" borderId="25" xfId="1" applyFont="1" applyFill="1" applyBorder="1" applyAlignment="1">
      <alignment horizontal="center"/>
    </xf>
    <xf numFmtId="0" fontId="8" fillId="0" borderId="27" xfId="1" applyFont="1" applyFill="1" applyBorder="1" applyAlignment="1">
      <alignment horizontal="center"/>
    </xf>
    <xf numFmtId="0" fontId="8" fillId="0" borderId="21" xfId="1" applyFont="1" applyFill="1" applyBorder="1" applyAlignment="1">
      <alignment horizontal="center"/>
    </xf>
    <xf numFmtId="0" fontId="6" fillId="0" borderId="9" xfId="1" applyFill="1" applyBorder="1"/>
    <xf numFmtId="0" fontId="6" fillId="0" borderId="0" xfId="1" applyFill="1"/>
    <xf numFmtId="0" fontId="6" fillId="0" borderId="25" xfId="1" applyFill="1" applyBorder="1"/>
    <xf numFmtId="0" fontId="6" fillId="0" borderId="24" xfId="1" applyFill="1" applyBorder="1"/>
    <xf numFmtId="0" fontId="6" fillId="0" borderId="23" xfId="1" applyFill="1" applyBorder="1"/>
    <xf numFmtId="0" fontId="16" fillId="0" borderId="25" xfId="1" applyFont="1" applyBorder="1"/>
    <xf numFmtId="0" fontId="15" fillId="2" borderId="21" xfId="1" applyFont="1" applyFill="1" applyBorder="1" applyAlignment="1">
      <alignment horizontal="left"/>
    </xf>
    <xf numFmtId="0" fontId="22" fillId="0" borderId="11" xfId="1" applyFont="1" applyBorder="1"/>
    <xf numFmtId="0" fontId="7" fillId="2" borderId="21" xfId="1" applyFont="1" applyFill="1" applyBorder="1" applyAlignment="1">
      <alignment horizontal="left"/>
    </xf>
    <xf numFmtId="0" fontId="35" fillId="2" borderId="27" xfId="1" applyFont="1" applyFill="1" applyBorder="1" applyAlignment="1">
      <alignment horizontal="center"/>
    </xf>
    <xf numFmtId="0" fontId="35" fillId="2" borderId="9" xfId="1" applyFont="1" applyFill="1" applyBorder="1" applyAlignment="1">
      <alignment horizontal="center"/>
    </xf>
    <xf numFmtId="0" fontId="4" fillId="0" borderId="23" xfId="1" applyFont="1" applyFill="1" applyBorder="1" applyAlignment="1">
      <alignment horizontal="center"/>
    </xf>
    <xf numFmtId="0" fontId="4" fillId="0" borderId="25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8" fillId="3" borderId="11" xfId="1" applyFont="1" applyFill="1" applyBorder="1" applyAlignment="1">
      <alignment horizontal="center"/>
    </xf>
    <xf numFmtId="0" fontId="8" fillId="3" borderId="25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  <xf numFmtId="0" fontId="11" fillId="3" borderId="11" xfId="1" applyFont="1" applyFill="1" applyBorder="1" applyAlignment="1">
      <alignment horizontal="center"/>
    </xf>
    <xf numFmtId="0" fontId="13" fillId="3" borderId="11" xfId="1" applyFont="1" applyFill="1" applyBorder="1" applyAlignment="1">
      <alignment horizontal="center"/>
    </xf>
    <xf numFmtId="49" fontId="10" fillId="3" borderId="9" xfId="1" applyNumberFormat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6" fillId="3" borderId="11" xfId="1" quotePrefix="1" applyFont="1" applyFill="1" applyBorder="1"/>
    <xf numFmtId="0" fontId="16" fillId="0" borderId="31" xfId="1" quotePrefix="1" applyFont="1" applyBorder="1"/>
    <xf numFmtId="0" fontId="16" fillId="0" borderId="11" xfId="0" applyFont="1" applyBorder="1"/>
    <xf numFmtId="0" fontId="16" fillId="3" borderId="11" xfId="1" applyFont="1" applyFill="1" applyBorder="1"/>
    <xf numFmtId="0" fontId="16" fillId="0" borderId="25" xfId="1" applyFont="1" applyFill="1" applyBorder="1"/>
    <xf numFmtId="0" fontId="9" fillId="3" borderId="11" xfId="1" applyFont="1" applyFill="1" applyBorder="1" applyAlignment="1">
      <alignment horizontal="center"/>
    </xf>
    <xf numFmtId="0" fontId="7" fillId="0" borderId="21" xfId="1" applyFont="1" applyBorder="1"/>
    <xf numFmtId="0" fontId="2" fillId="0" borderId="13" xfId="1" quotePrefix="1" applyFont="1" applyBorder="1"/>
    <xf numFmtId="0" fontId="2" fillId="0" borderId="10" xfId="1" quotePrefix="1" applyFont="1" applyBorder="1"/>
    <xf numFmtId="0" fontId="10" fillId="0" borderId="9" xfId="1" applyFont="1" applyFill="1" applyBorder="1"/>
    <xf numFmtId="0" fontId="16" fillId="0" borderId="11" xfId="1" applyFont="1" applyFill="1" applyBorder="1"/>
    <xf numFmtId="0" fontId="6" fillId="3" borderId="0" xfId="1" applyFill="1"/>
    <xf numFmtId="0" fontId="7" fillId="0" borderId="27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left"/>
    </xf>
    <xf numFmtId="0" fontId="7" fillId="0" borderId="21" xfId="1" applyFont="1" applyFill="1" applyBorder="1" applyAlignment="1">
      <alignment horizontal="left"/>
    </xf>
    <xf numFmtId="0" fontId="10" fillId="0" borderId="27" xfId="1" applyFont="1" applyFill="1" applyBorder="1" applyAlignment="1">
      <alignment horizontal="left"/>
    </xf>
    <xf numFmtId="0" fontId="2" fillId="0" borderId="32" xfId="0" quotePrefix="1" applyFont="1" applyFill="1" applyBorder="1"/>
    <xf numFmtId="0" fontId="2" fillId="0" borderId="13" xfId="1" quotePrefix="1" applyFont="1" applyFill="1" applyBorder="1"/>
    <xf numFmtId="0" fontId="4" fillId="0" borderId="21" xfId="0" applyFont="1" applyFill="1" applyBorder="1" applyAlignment="1">
      <alignment horizontal="center"/>
    </xf>
    <xf numFmtId="0" fontId="2" fillId="0" borderId="11" xfId="1" quotePrefix="1" applyFont="1" applyFill="1" applyBorder="1"/>
    <xf numFmtId="0" fontId="2" fillId="0" borderId="11" xfId="0" applyFont="1" applyFill="1" applyBorder="1"/>
    <xf numFmtId="0" fontId="4" fillId="0" borderId="21" xfId="1" applyFont="1" applyFill="1" applyBorder="1" applyAlignment="1">
      <alignment horizontal="left"/>
    </xf>
    <xf numFmtId="0" fontId="2" fillId="0" borderId="32" xfId="1" quotePrefix="1" applyFont="1" applyFill="1" applyBorder="1"/>
    <xf numFmtId="0" fontId="43" fillId="0" borderId="17" xfId="0" applyFont="1" applyFill="1" applyBorder="1"/>
    <xf numFmtId="0" fontId="43" fillId="0" borderId="18" xfId="0" applyFont="1" applyFill="1" applyBorder="1" applyAlignment="1"/>
    <xf numFmtId="0" fontId="2" fillId="0" borderId="11" xfId="0" applyFont="1" applyBorder="1"/>
    <xf numFmtId="0" fontId="2" fillId="0" borderId="21" xfId="0" applyFont="1" applyFill="1" applyBorder="1"/>
    <xf numFmtId="0" fontId="2" fillId="0" borderId="11" xfId="1" applyFont="1" applyFill="1" applyBorder="1"/>
    <xf numFmtId="0" fontId="10" fillId="0" borderId="0" xfId="1" applyFont="1" applyFill="1" applyAlignment="1"/>
    <xf numFmtId="0" fontId="10" fillId="0" borderId="9" xfId="1" applyFont="1" applyFill="1" applyBorder="1" applyAlignment="1">
      <alignment horizontal="center"/>
    </xf>
    <xf numFmtId="0" fontId="15" fillId="0" borderId="21" xfId="1" applyFont="1" applyFill="1" applyBorder="1" applyAlignment="1">
      <alignment horizontal="left"/>
    </xf>
    <xf numFmtId="0" fontId="10" fillId="0" borderId="27" xfId="1" applyFont="1" applyFill="1" applyBorder="1" applyAlignment="1">
      <alignment horizontal="center"/>
    </xf>
    <xf numFmtId="0" fontId="15" fillId="0" borderId="27" xfId="1" applyFont="1" applyFill="1" applyBorder="1" applyAlignment="1">
      <alignment horizontal="left"/>
    </xf>
    <xf numFmtId="0" fontId="28" fillId="0" borderId="11" xfId="1" applyFont="1" applyFill="1" applyBorder="1" applyAlignment="1">
      <alignment horizontal="center"/>
    </xf>
    <xf numFmtId="0" fontId="15" fillId="0" borderId="11" xfId="1" applyFont="1" applyFill="1" applyBorder="1" applyAlignment="1">
      <alignment horizontal="center"/>
    </xf>
    <xf numFmtId="0" fontId="29" fillId="0" borderId="11" xfId="1" applyFont="1" applyFill="1" applyBorder="1" applyAlignment="1">
      <alignment horizontal="center"/>
    </xf>
    <xf numFmtId="0" fontId="23" fillId="0" borderId="11" xfId="1" applyFont="1" applyFill="1" applyBorder="1" applyAlignment="1">
      <alignment horizontal="center"/>
    </xf>
    <xf numFmtId="0" fontId="12" fillId="0" borderId="11" xfId="1" applyFont="1" applyFill="1" applyBorder="1"/>
    <xf numFmtId="0" fontId="10" fillId="0" borderId="1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30" fillId="0" borderId="11" xfId="1" applyFont="1" applyFill="1" applyBorder="1" applyAlignment="1">
      <alignment horizontal="center"/>
    </xf>
    <xf numFmtId="0" fontId="10" fillId="0" borderId="11" xfId="1" applyFont="1" applyFill="1" applyBorder="1"/>
    <xf numFmtId="0" fontId="31" fillId="0" borderId="11" xfId="1" applyFont="1" applyFill="1" applyBorder="1" applyAlignment="1">
      <alignment horizontal="center"/>
    </xf>
    <xf numFmtId="0" fontId="27" fillId="0" borderId="11" xfId="1" applyFont="1" applyFill="1" applyBorder="1" applyAlignment="1">
      <alignment horizontal="center"/>
    </xf>
    <xf numFmtId="0" fontId="16" fillId="0" borderId="11" xfId="1" quotePrefix="1" applyFont="1" applyFill="1" applyBorder="1"/>
    <xf numFmtId="0" fontId="6" fillId="0" borderId="11" xfId="1" applyFill="1" applyBorder="1"/>
    <xf numFmtId="0" fontId="22" fillId="0" borderId="11" xfId="1" applyFont="1" applyFill="1" applyBorder="1"/>
    <xf numFmtId="0" fontId="16" fillId="0" borderId="25" xfId="1" quotePrefix="1" applyFont="1" applyFill="1" applyBorder="1"/>
    <xf numFmtId="0" fontId="16" fillId="0" borderId="11" xfId="0" applyFont="1" applyFill="1" applyBorder="1"/>
    <xf numFmtId="0" fontId="16" fillId="0" borderId="24" xfId="0" applyFont="1" applyFill="1" applyBorder="1"/>
    <xf numFmtId="0" fontId="10" fillId="0" borderId="0" xfId="1" applyFont="1" applyFill="1"/>
    <xf numFmtId="0" fontId="10" fillId="0" borderId="23" xfId="1" applyFont="1" applyFill="1" applyBorder="1" applyAlignment="1"/>
    <xf numFmtId="0" fontId="10" fillId="0" borderId="24" xfId="1" applyFont="1" applyFill="1" applyBorder="1" applyAlignment="1"/>
    <xf numFmtId="0" fontId="10" fillId="0" borderId="11" xfId="1" quotePrefix="1" applyFont="1" applyFill="1" applyBorder="1"/>
    <xf numFmtId="0" fontId="33" fillId="0" borderId="11" xfId="1" applyFont="1" applyFill="1" applyBorder="1"/>
    <xf numFmtId="0" fontId="34" fillId="0" borderId="11" xfId="1" applyFont="1" applyFill="1" applyBorder="1"/>
    <xf numFmtId="0" fontId="10" fillId="0" borderId="25" xfId="1" quotePrefix="1" applyFont="1" applyFill="1" applyBorder="1"/>
    <xf numFmtId="0" fontId="35" fillId="0" borderId="9" xfId="1" applyFont="1" applyFill="1" applyBorder="1" applyAlignment="1">
      <alignment horizontal="center"/>
    </xf>
    <xf numFmtId="49" fontId="10" fillId="0" borderId="9" xfId="1" applyNumberFormat="1" applyFont="1" applyFill="1" applyBorder="1" applyAlignment="1">
      <alignment horizontal="center"/>
    </xf>
    <xf numFmtId="0" fontId="33" fillId="0" borderId="1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1" applyFont="1" applyFill="1" applyBorder="1" applyAlignment="1">
      <alignment horizontal="center"/>
    </xf>
    <xf numFmtId="0" fontId="4" fillId="0" borderId="24" xfId="1" applyFont="1" applyFill="1" applyBorder="1" applyAlignment="1">
      <alignment horizontal="center"/>
    </xf>
    <xf numFmtId="0" fontId="4" fillId="0" borderId="25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22" xfId="1" applyFont="1" applyFill="1" applyBorder="1" applyAlignment="1">
      <alignment horizontal="center"/>
    </xf>
    <xf numFmtId="0" fontId="7" fillId="0" borderId="21" xfId="1" applyFont="1" applyBorder="1" applyAlignment="1">
      <alignment horizontal="left" wrapText="1"/>
    </xf>
    <xf numFmtId="0" fontId="7" fillId="0" borderId="27" xfId="1" applyFont="1" applyBorder="1" applyAlignment="1">
      <alignment horizontal="left" wrapText="1"/>
    </xf>
    <xf numFmtId="0" fontId="10" fillId="2" borderId="0" xfId="1" applyFont="1" applyFill="1" applyAlignment="1">
      <alignment horizontal="center" vertical="center"/>
    </xf>
    <xf numFmtId="0" fontId="10" fillId="2" borderId="23" xfId="1" applyFont="1" applyFill="1" applyBorder="1" applyAlignment="1">
      <alignment horizontal="center"/>
    </xf>
    <xf numFmtId="0" fontId="10" fillId="2" borderId="24" xfId="1" applyFont="1" applyFill="1" applyBorder="1" applyAlignment="1">
      <alignment horizontal="center"/>
    </xf>
    <xf numFmtId="0" fontId="10" fillId="2" borderId="25" xfId="1" applyFont="1" applyFill="1" applyBorder="1" applyAlignment="1">
      <alignment horizontal="center"/>
    </xf>
    <xf numFmtId="0" fontId="10" fillId="0" borderId="23" xfId="1" applyFont="1" applyFill="1" applyBorder="1" applyAlignment="1">
      <alignment horizontal="center"/>
    </xf>
    <xf numFmtId="0" fontId="10" fillId="0" borderId="24" xfId="1" applyFont="1" applyFill="1" applyBorder="1" applyAlignment="1">
      <alignment horizontal="center"/>
    </xf>
    <xf numFmtId="0" fontId="10" fillId="0" borderId="25" xfId="1" applyFont="1" applyFill="1" applyBorder="1" applyAlignment="1">
      <alignment horizontal="center"/>
    </xf>
    <xf numFmtId="0" fontId="10" fillId="2" borderId="29" xfId="1" applyFont="1" applyFill="1" applyBorder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44" fillId="4" borderId="0" xfId="2" applyFont="1" applyFill="1"/>
    <xf numFmtId="0" fontId="45" fillId="4" borderId="0" xfId="2" applyFont="1" applyFill="1" applyBorder="1" applyAlignment="1">
      <alignment horizontal="center"/>
    </xf>
    <xf numFmtId="0" fontId="46" fillId="4" borderId="0" xfId="2" applyFont="1" applyFill="1" applyBorder="1" applyAlignment="1">
      <alignment horizontal="center"/>
    </xf>
    <xf numFmtId="0" fontId="46" fillId="4" borderId="29" xfId="2" applyFont="1" applyFill="1" applyBorder="1" applyAlignment="1">
      <alignment horizontal="center"/>
    </xf>
    <xf numFmtId="0" fontId="46" fillId="4" borderId="11" xfId="2" applyFont="1" applyFill="1" applyBorder="1" applyAlignment="1">
      <alignment horizontal="center" vertical="center"/>
    </xf>
    <xf numFmtId="0" fontId="46" fillId="4" borderId="11" xfId="2" applyFont="1" applyFill="1" applyBorder="1" applyAlignment="1">
      <alignment horizontal="center"/>
    </xf>
    <xf numFmtId="0" fontId="44" fillId="4" borderId="0" xfId="2" applyFont="1" applyFill="1" applyAlignment="1">
      <alignment horizontal="center"/>
    </xf>
    <xf numFmtId="0" fontId="22" fillId="0" borderId="0" xfId="1" applyFont="1" applyAlignment="1">
      <alignment horizontal="center"/>
    </xf>
    <xf numFmtId="0" fontId="22" fillId="0" borderId="0" xfId="1" applyFont="1"/>
    <xf numFmtId="0" fontId="45" fillId="4" borderId="21" xfId="2" applyFont="1" applyFill="1" applyBorder="1" applyAlignment="1">
      <alignment horizontal="center" vertical="center"/>
    </xf>
    <xf numFmtId="0" fontId="45" fillId="4" borderId="21" xfId="2" applyFont="1" applyFill="1" applyBorder="1" applyAlignment="1">
      <alignment horizontal="left"/>
    </xf>
    <xf numFmtId="0" fontId="45" fillId="4" borderId="27" xfId="2" applyFont="1" applyFill="1" applyBorder="1" applyAlignment="1">
      <alignment horizontal="center" vertical="center"/>
    </xf>
    <xf numFmtId="0" fontId="45" fillId="4" borderId="27" xfId="2" applyFont="1" applyFill="1" applyBorder="1" applyAlignment="1">
      <alignment horizontal="left"/>
    </xf>
    <xf numFmtId="0" fontId="45" fillId="4" borderId="9" xfId="2" applyFont="1" applyFill="1" applyBorder="1" applyAlignment="1">
      <alignment horizontal="center" vertical="center"/>
    </xf>
    <xf numFmtId="0" fontId="45" fillId="4" borderId="9" xfId="2" applyFont="1" applyFill="1" applyBorder="1" applyAlignment="1">
      <alignment horizontal="left"/>
    </xf>
    <xf numFmtId="0" fontId="45" fillId="4" borderId="21" xfId="2" quotePrefix="1" applyFont="1" applyFill="1" applyBorder="1" applyAlignment="1">
      <alignment horizontal="center" vertical="center"/>
    </xf>
    <xf numFmtId="0" fontId="46" fillId="4" borderId="27" xfId="2" applyFont="1" applyFill="1" applyBorder="1" applyAlignment="1">
      <alignment horizontal="center" vertical="center"/>
    </xf>
    <xf numFmtId="0" fontId="46" fillId="4" borderId="9" xfId="2" applyFont="1" applyFill="1" applyBorder="1" applyAlignment="1">
      <alignment horizontal="center" vertical="center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left"/>
    </xf>
  </cellXfs>
  <cellStyles count="5">
    <cellStyle name="Normal 2" xfId="1"/>
    <cellStyle name="Normal 2 2" xfId="2"/>
    <cellStyle name="Normal 3" xfId="3"/>
    <cellStyle name="ปกติ" xfId="0" builtinId="0"/>
    <cellStyle name="ปกติ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1767681</xdr:colOff>
      <xdr:row>0</xdr:row>
      <xdr:rowOff>75408</xdr:rowOff>
    </xdr:from>
    <xdr:to>
      <xdr:col>3</xdr:col>
      <xdr:colOff>2845593</xdr:colOff>
      <xdr:row>0</xdr:row>
      <xdr:rowOff>261938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90EE300-EDAE-4A56-8435-4E58C2DE3C97}"/>
            </a:ext>
          </a:extLst>
        </xdr:cNvPr>
        <xdr:cNvSpPr txBox="1">
          <a:spLocks noChangeArrowheads="1"/>
        </xdr:cNvSpPr>
      </xdr:nvSpPr>
      <xdr:spPr bwMode="auto">
        <a:xfrm>
          <a:off x="5472906" y="75408"/>
          <a:ext cx="1077912" cy="186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000"/>
            </a:lnSpc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 </a:t>
          </a:r>
          <a:r>
            <a:rPr lang="en-US" sz="14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4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.1</a:t>
          </a:r>
          <a:r>
            <a:rPr lang="en-US" sz="14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-1</a:t>
          </a:r>
          <a:endParaRPr lang="th-TH" sz="14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lnSpc>
              <a:spcPts val="1000"/>
            </a:lnSpc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381000</xdr:colOff>
      <xdr:row>186</xdr:row>
      <xdr:rowOff>9525</xdr:rowOff>
    </xdr:from>
    <xdr:to>
      <xdr:col>3</xdr:col>
      <xdr:colOff>381000</xdr:colOff>
      <xdr:row>187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78EDA2C-5857-481F-813A-DC89765932FA}"/>
            </a:ext>
          </a:extLst>
        </xdr:cNvPr>
        <xdr:cNvSpPr>
          <a:spLocks noChangeShapeType="1"/>
        </xdr:cNvSpPr>
      </xdr:nvSpPr>
      <xdr:spPr bwMode="auto">
        <a:xfrm>
          <a:off x="2419350" y="41824275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1781175</xdr:colOff>
      <xdr:row>186</xdr:row>
      <xdr:rowOff>9525</xdr:rowOff>
    </xdr:from>
    <xdr:to>
      <xdr:col>3</xdr:col>
      <xdr:colOff>1781175</xdr:colOff>
      <xdr:row>187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7712D5C-BA3C-40AA-88EC-399AD941B6E8}"/>
            </a:ext>
          </a:extLst>
        </xdr:cNvPr>
        <xdr:cNvSpPr>
          <a:spLocks noChangeShapeType="1"/>
        </xdr:cNvSpPr>
      </xdr:nvSpPr>
      <xdr:spPr bwMode="auto">
        <a:xfrm>
          <a:off x="3819525" y="41824275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1228725</xdr:colOff>
      <xdr:row>186</xdr:row>
      <xdr:rowOff>9525</xdr:rowOff>
    </xdr:from>
    <xdr:to>
      <xdr:col>0</xdr:col>
      <xdr:colOff>1228725</xdr:colOff>
      <xdr:row>187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1067A22-0B96-4570-AA8E-694154439D5D}"/>
            </a:ext>
          </a:extLst>
        </xdr:cNvPr>
        <xdr:cNvSpPr>
          <a:spLocks noChangeShapeType="1"/>
        </xdr:cNvSpPr>
      </xdr:nvSpPr>
      <xdr:spPr bwMode="auto">
        <a:xfrm>
          <a:off x="1228725" y="41824275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209549</xdr:colOff>
      <xdr:row>0</xdr:row>
      <xdr:rowOff>104775</xdr:rowOff>
    </xdr:from>
    <xdr:to>
      <xdr:col>19</xdr:col>
      <xdr:colOff>247649</xdr:colOff>
      <xdr:row>1</xdr:row>
      <xdr:rowOff>190500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1BB2A14-ED26-4643-8334-5D4C7A18F4E6}"/>
            </a:ext>
          </a:extLst>
        </xdr:cNvPr>
        <xdr:cNvSpPr txBox="1">
          <a:spLocks noChangeArrowheads="1"/>
        </xdr:cNvSpPr>
      </xdr:nvSpPr>
      <xdr:spPr bwMode="auto">
        <a:xfrm>
          <a:off x="7705724" y="104775"/>
          <a:ext cx="1190625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500"/>
            </a:lnSpc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Cordia New (Thai)"/>
            </a:rPr>
            <a:t>แบบฟอร์ม </a:t>
          </a:r>
          <a:r>
            <a:rPr lang="en-US" sz="1100" b="0" i="0" u="none" strike="noStrike" baseline="0">
              <a:solidFill>
                <a:srgbClr val="000000"/>
              </a:solidFill>
              <a:latin typeface="Cordia New (Thai)"/>
            </a:rPr>
            <a:t>1.1-2</a:t>
          </a:r>
          <a:endParaRPr lang="th-TH" sz="1100" b="0" i="0" u="none" strike="noStrike" baseline="0">
            <a:solidFill>
              <a:srgbClr val="000000"/>
            </a:solidFill>
            <a:latin typeface="Times New Roman"/>
            <a:cs typeface="Cordia New"/>
          </a:endParaRPr>
        </a:p>
        <a:p>
          <a:pPr algn="l" rtl="0">
            <a:lnSpc>
              <a:spcPts val="900"/>
            </a:lnSpc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0</xdr:col>
      <xdr:colOff>224119</xdr:colOff>
      <xdr:row>191</xdr:row>
      <xdr:rowOff>14666</xdr:rowOff>
    </xdr:from>
    <xdr:to>
      <xdr:col>0</xdr:col>
      <xdr:colOff>1066800</xdr:colOff>
      <xdr:row>192</xdr:row>
      <xdr:rowOff>151975</xdr:rowOff>
    </xdr:to>
    <xdr:pic>
      <xdr:nvPicPr>
        <xdr:cNvPr id="6" name="รูปภาพ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9" y="45153641"/>
          <a:ext cx="842681" cy="327809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190</xdr:row>
      <xdr:rowOff>1</xdr:rowOff>
    </xdr:from>
    <xdr:to>
      <xdr:col>9</xdr:col>
      <xdr:colOff>266700</xdr:colOff>
      <xdr:row>193</xdr:row>
      <xdr:rowOff>1</xdr:rowOff>
    </xdr:to>
    <xdr:pic>
      <xdr:nvPicPr>
        <xdr:cNvPr id="7" name="รูปภาพ 6" descr="C:\Users\LENOVO~1\AppData\Local\Temp\Rar$DIa0.331\รัตนา.gif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45034201"/>
          <a:ext cx="10763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447675</xdr:colOff>
      <xdr:row>191</xdr:row>
      <xdr:rowOff>0</xdr:rowOff>
    </xdr:from>
    <xdr:to>
      <xdr:col>3</xdr:col>
      <xdr:colOff>1276350</xdr:colOff>
      <xdr:row>193</xdr:row>
      <xdr:rowOff>38735</xdr:rowOff>
    </xdr:to>
    <xdr:pic>
      <xdr:nvPicPr>
        <xdr:cNvPr id="8" name="รูปภาพ 7" descr="D:\took\sar ปี 64\รายงานsar\อุทุมพร.png"/>
        <xdr:cNvPicPr/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45224700"/>
          <a:ext cx="828675" cy="419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371474</xdr:colOff>
      <xdr:row>0</xdr:row>
      <xdr:rowOff>142875</xdr:rowOff>
    </xdr:from>
    <xdr:to>
      <xdr:col>29</xdr:col>
      <xdr:colOff>247649</xdr:colOff>
      <xdr:row>1</xdr:row>
      <xdr:rowOff>161926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A88044BB-3C6D-43D4-9D8E-5B9D78C56B15}"/>
            </a:ext>
          </a:extLst>
        </xdr:cNvPr>
        <xdr:cNvSpPr txBox="1">
          <a:spLocks noChangeArrowheads="1"/>
        </xdr:cNvSpPr>
      </xdr:nvSpPr>
      <xdr:spPr bwMode="auto">
        <a:xfrm>
          <a:off x="8782049" y="142875"/>
          <a:ext cx="923925" cy="2571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 </a:t>
          </a:r>
          <a:r>
            <a:rPr lang="en-US" sz="11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1.1-3</a:t>
          </a:r>
          <a:endParaRPr lang="th-TH" sz="11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lnSpc>
              <a:spcPts val="1100"/>
            </a:lnSpc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 editAs="oneCell">
    <xdr:from>
      <xdr:col>0</xdr:col>
      <xdr:colOff>224119</xdr:colOff>
      <xdr:row>102</xdr:row>
      <xdr:rowOff>138491</xdr:rowOff>
    </xdr:from>
    <xdr:to>
      <xdr:col>0</xdr:col>
      <xdr:colOff>1066800</xdr:colOff>
      <xdr:row>104</xdr:row>
      <xdr:rowOff>85300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9" y="24236741"/>
          <a:ext cx="842681" cy="32780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101</xdr:row>
      <xdr:rowOff>142876</xdr:rowOff>
    </xdr:from>
    <xdr:to>
      <xdr:col>10</xdr:col>
      <xdr:colOff>85725</xdr:colOff>
      <xdr:row>104</xdr:row>
      <xdr:rowOff>142876</xdr:rowOff>
    </xdr:to>
    <xdr:pic>
      <xdr:nvPicPr>
        <xdr:cNvPr id="6" name="รูปภาพ 5" descr="C:\Users\LENOVO~1\AppData\Local\Temp\Rar$DIa0.331\รัตนา.gif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24050626"/>
          <a:ext cx="10763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657225</xdr:colOff>
      <xdr:row>102</xdr:row>
      <xdr:rowOff>66675</xdr:rowOff>
    </xdr:from>
    <xdr:to>
      <xdr:col>1</xdr:col>
      <xdr:colOff>1485900</xdr:colOff>
      <xdr:row>104</xdr:row>
      <xdr:rowOff>105410</xdr:rowOff>
    </xdr:to>
    <xdr:pic>
      <xdr:nvPicPr>
        <xdr:cNvPr id="7" name="รูปภาพ 6" descr="D:\took\sar ปี 64\รายงานsar\อุทุมพร.png"/>
        <xdr:cNvPicPr/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24164925"/>
          <a:ext cx="828675" cy="419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93</xdr:row>
      <xdr:rowOff>9525</xdr:rowOff>
    </xdr:from>
    <xdr:to>
      <xdr:col>2</xdr:col>
      <xdr:colOff>381000</xdr:colOff>
      <xdr:row>94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684AC5E-0809-4618-86E4-0C256C340952}"/>
            </a:ext>
          </a:extLst>
        </xdr:cNvPr>
        <xdr:cNvSpPr>
          <a:spLocks noChangeShapeType="1"/>
        </xdr:cNvSpPr>
      </xdr:nvSpPr>
      <xdr:spPr bwMode="auto">
        <a:xfrm>
          <a:off x="2752725" y="23040975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1781175</xdr:colOff>
      <xdr:row>93</xdr:row>
      <xdr:rowOff>9525</xdr:rowOff>
    </xdr:from>
    <xdr:to>
      <xdr:col>2</xdr:col>
      <xdr:colOff>1781175</xdr:colOff>
      <xdr:row>94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9ADD62D-2BD5-4CA9-8C8C-73B4B8CC92C9}"/>
            </a:ext>
          </a:extLst>
        </xdr:cNvPr>
        <xdr:cNvSpPr>
          <a:spLocks noChangeShapeType="1"/>
        </xdr:cNvSpPr>
      </xdr:nvSpPr>
      <xdr:spPr bwMode="auto">
        <a:xfrm>
          <a:off x="2752725" y="23040975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1228725</xdr:colOff>
      <xdr:row>93</xdr:row>
      <xdr:rowOff>9525</xdr:rowOff>
    </xdr:from>
    <xdr:to>
      <xdr:col>0</xdr:col>
      <xdr:colOff>1228725</xdr:colOff>
      <xdr:row>94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B4D82AA-C2A2-41BE-855C-FD2553116B46}"/>
            </a:ext>
          </a:extLst>
        </xdr:cNvPr>
        <xdr:cNvSpPr>
          <a:spLocks noChangeShapeType="1"/>
        </xdr:cNvSpPr>
      </xdr:nvSpPr>
      <xdr:spPr bwMode="auto">
        <a:xfrm>
          <a:off x="1228725" y="23040975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266700</xdr:colOff>
      <xdr:row>0</xdr:row>
      <xdr:rowOff>254000</xdr:rowOff>
    </xdr:from>
    <xdr:to>
      <xdr:col>29</xdr:col>
      <xdr:colOff>38100</xdr:colOff>
      <xdr:row>1</xdr:row>
      <xdr:rowOff>234950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60E4665F-E99D-40D0-ADD8-A0358CA1B68D}"/>
            </a:ext>
          </a:extLst>
        </xdr:cNvPr>
        <xdr:cNvSpPr txBox="1">
          <a:spLocks noChangeArrowheads="1"/>
        </xdr:cNvSpPr>
      </xdr:nvSpPr>
      <xdr:spPr bwMode="auto">
        <a:xfrm>
          <a:off x="8382000" y="254000"/>
          <a:ext cx="120967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 </a:t>
          </a:r>
          <a:r>
            <a:rPr lang="en-US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1.1-4</a:t>
          </a: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 rtl="0">
            <a:defRPr sz="1000"/>
          </a:pPr>
          <a:endParaRPr lang="th-TH" sz="1600" b="0" i="0" u="none" strike="noStrike" baseline="0">
            <a:solidFill>
              <a:srgbClr val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0</xdr:col>
      <xdr:colOff>224119</xdr:colOff>
      <xdr:row>99</xdr:row>
      <xdr:rowOff>14666</xdr:rowOff>
    </xdr:from>
    <xdr:to>
      <xdr:col>0</xdr:col>
      <xdr:colOff>1066800</xdr:colOff>
      <xdr:row>100</xdr:row>
      <xdr:rowOff>151975</xdr:rowOff>
    </xdr:to>
    <xdr:pic>
      <xdr:nvPicPr>
        <xdr:cNvPr id="8" name="รูปภาพ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9" y="45239366"/>
          <a:ext cx="842681" cy="327809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98</xdr:row>
      <xdr:rowOff>85726</xdr:rowOff>
    </xdr:from>
    <xdr:to>
      <xdr:col>9</xdr:col>
      <xdr:colOff>228600</xdr:colOff>
      <xdr:row>101</xdr:row>
      <xdr:rowOff>85726</xdr:rowOff>
    </xdr:to>
    <xdr:pic>
      <xdr:nvPicPr>
        <xdr:cNvPr id="9" name="รูปภาพ 8" descr="C:\Users\LENOVO~1\AppData\Local\Temp\Rar$DIa0.331\รัตนา.gif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25260301"/>
          <a:ext cx="107632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314325</xdr:colOff>
      <xdr:row>99</xdr:row>
      <xdr:rowOff>19050</xdr:rowOff>
    </xdr:from>
    <xdr:to>
      <xdr:col>2</xdr:col>
      <xdr:colOff>57150</xdr:colOff>
      <xdr:row>101</xdr:row>
      <xdr:rowOff>57785</xdr:rowOff>
    </xdr:to>
    <xdr:pic>
      <xdr:nvPicPr>
        <xdr:cNvPr id="10" name="รูปภาพ 9" descr="D:\took\sar ปี 64\รายงานsar\อุทุมพร.png"/>
        <xdr:cNvPicPr/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5" y="25384125"/>
          <a:ext cx="828675" cy="419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147919</xdr:colOff>
      <xdr:row>18</xdr:row>
      <xdr:rowOff>148016</xdr:rowOff>
    </xdr:from>
    <xdr:to>
      <xdr:col>1</xdr:col>
      <xdr:colOff>990600</xdr:colOff>
      <xdr:row>21</xdr:row>
      <xdr:rowOff>18625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494" y="4481891"/>
          <a:ext cx="842681" cy="442109"/>
        </a:xfrm>
        <a:prstGeom prst="rect">
          <a:avLst/>
        </a:prstGeom>
      </xdr:spPr>
    </xdr:pic>
    <xdr:clientData/>
  </xdr:twoCellAnchor>
  <xdr:twoCellAnchor editAs="oneCell">
    <xdr:from>
      <xdr:col>5</xdr:col>
      <xdr:colOff>1095375</xdr:colOff>
      <xdr:row>17</xdr:row>
      <xdr:rowOff>142876</xdr:rowOff>
    </xdr:from>
    <xdr:to>
      <xdr:col>5</xdr:col>
      <xdr:colOff>2124075</xdr:colOff>
      <xdr:row>21</xdr:row>
      <xdr:rowOff>9526</xdr:rowOff>
    </xdr:to>
    <xdr:pic>
      <xdr:nvPicPr>
        <xdr:cNvPr id="3" name="รูปภาพ 2" descr="C:\Users\LENOVO~1\AppData\Local\Temp\Rar$DIa0.331\รัตนา.gif"/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4286251"/>
          <a:ext cx="102870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190500</xdr:colOff>
      <xdr:row>19</xdr:row>
      <xdr:rowOff>38100</xdr:rowOff>
    </xdr:from>
    <xdr:to>
      <xdr:col>4</xdr:col>
      <xdr:colOff>409575</xdr:colOff>
      <xdr:row>21</xdr:row>
      <xdr:rowOff>76835</xdr:rowOff>
    </xdr:to>
    <xdr:pic>
      <xdr:nvPicPr>
        <xdr:cNvPr id="4" name="รูปภาพ 3" descr="D:\took\sar ปี 64\รายงานsar\อุทุมพร.png"/>
        <xdr:cNvPicPr/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562475"/>
          <a:ext cx="828675" cy="4197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31"/>
  <sheetViews>
    <sheetView tabSelected="1" view="pageBreakPreview" topLeftCell="A16" zoomScaleNormal="100" zoomScaleSheetLayoutView="100" workbookViewId="0">
      <selection activeCell="C124" sqref="C124"/>
    </sheetView>
  </sheetViews>
  <sheetFormatPr defaultRowHeight="21.75"/>
  <cols>
    <col min="1" max="1" width="2" style="2" customWidth="1"/>
    <col min="2" max="2" width="26.85546875" style="2" customWidth="1"/>
    <col min="3" max="3" width="28.7109375" style="2" customWidth="1"/>
    <col min="4" max="4" width="45" style="2" customWidth="1"/>
    <col min="5" max="257" width="9.140625" style="2"/>
    <col min="258" max="258" width="26.85546875" style="2" customWidth="1"/>
    <col min="259" max="259" width="28.7109375" style="2" customWidth="1"/>
    <col min="260" max="260" width="45" style="2" customWidth="1"/>
    <col min="261" max="513" width="9.140625" style="2"/>
    <col min="514" max="514" width="26.85546875" style="2" customWidth="1"/>
    <col min="515" max="515" width="28.7109375" style="2" customWidth="1"/>
    <col min="516" max="516" width="45" style="2" customWidth="1"/>
    <col min="517" max="769" width="9.140625" style="2"/>
    <col min="770" max="770" width="26.85546875" style="2" customWidth="1"/>
    <col min="771" max="771" width="28.7109375" style="2" customWidth="1"/>
    <col min="772" max="772" width="45" style="2" customWidth="1"/>
    <col min="773" max="1025" width="9.140625" style="2"/>
    <col min="1026" max="1026" width="26.85546875" style="2" customWidth="1"/>
    <col min="1027" max="1027" width="28.7109375" style="2" customWidth="1"/>
    <col min="1028" max="1028" width="45" style="2" customWidth="1"/>
    <col min="1029" max="1281" width="9.140625" style="2"/>
    <col min="1282" max="1282" width="26.85546875" style="2" customWidth="1"/>
    <col min="1283" max="1283" width="28.7109375" style="2" customWidth="1"/>
    <col min="1284" max="1284" width="45" style="2" customWidth="1"/>
    <col min="1285" max="1537" width="9.140625" style="2"/>
    <col min="1538" max="1538" width="26.85546875" style="2" customWidth="1"/>
    <col min="1539" max="1539" width="28.7109375" style="2" customWidth="1"/>
    <col min="1540" max="1540" width="45" style="2" customWidth="1"/>
    <col min="1541" max="1793" width="9.140625" style="2"/>
    <col min="1794" max="1794" width="26.85546875" style="2" customWidth="1"/>
    <col min="1795" max="1795" width="28.7109375" style="2" customWidth="1"/>
    <col min="1796" max="1796" width="45" style="2" customWidth="1"/>
    <col min="1797" max="2049" width="9.140625" style="2"/>
    <col min="2050" max="2050" width="26.85546875" style="2" customWidth="1"/>
    <col min="2051" max="2051" width="28.7109375" style="2" customWidth="1"/>
    <col min="2052" max="2052" width="45" style="2" customWidth="1"/>
    <col min="2053" max="2305" width="9.140625" style="2"/>
    <col min="2306" max="2306" width="26.85546875" style="2" customWidth="1"/>
    <col min="2307" max="2307" width="28.7109375" style="2" customWidth="1"/>
    <col min="2308" max="2308" width="45" style="2" customWidth="1"/>
    <col min="2309" max="2561" width="9.140625" style="2"/>
    <col min="2562" max="2562" width="26.85546875" style="2" customWidth="1"/>
    <col min="2563" max="2563" width="28.7109375" style="2" customWidth="1"/>
    <col min="2564" max="2564" width="45" style="2" customWidth="1"/>
    <col min="2565" max="2817" width="9.140625" style="2"/>
    <col min="2818" max="2818" width="26.85546875" style="2" customWidth="1"/>
    <col min="2819" max="2819" width="28.7109375" style="2" customWidth="1"/>
    <col min="2820" max="2820" width="45" style="2" customWidth="1"/>
    <col min="2821" max="3073" width="9.140625" style="2"/>
    <col min="3074" max="3074" width="26.85546875" style="2" customWidth="1"/>
    <col min="3075" max="3075" width="28.7109375" style="2" customWidth="1"/>
    <col min="3076" max="3076" width="45" style="2" customWidth="1"/>
    <col min="3077" max="3329" width="9.140625" style="2"/>
    <col min="3330" max="3330" width="26.85546875" style="2" customWidth="1"/>
    <col min="3331" max="3331" width="28.7109375" style="2" customWidth="1"/>
    <col min="3332" max="3332" width="45" style="2" customWidth="1"/>
    <col min="3333" max="3585" width="9.140625" style="2"/>
    <col min="3586" max="3586" width="26.85546875" style="2" customWidth="1"/>
    <col min="3587" max="3587" width="28.7109375" style="2" customWidth="1"/>
    <col min="3588" max="3588" width="45" style="2" customWidth="1"/>
    <col min="3589" max="3841" width="9.140625" style="2"/>
    <col min="3842" max="3842" width="26.85546875" style="2" customWidth="1"/>
    <col min="3843" max="3843" width="28.7109375" style="2" customWidth="1"/>
    <col min="3844" max="3844" width="45" style="2" customWidth="1"/>
    <col min="3845" max="4097" width="9.140625" style="2"/>
    <col min="4098" max="4098" width="26.85546875" style="2" customWidth="1"/>
    <col min="4099" max="4099" width="28.7109375" style="2" customWidth="1"/>
    <col min="4100" max="4100" width="45" style="2" customWidth="1"/>
    <col min="4101" max="4353" width="9.140625" style="2"/>
    <col min="4354" max="4354" width="26.85546875" style="2" customWidth="1"/>
    <col min="4355" max="4355" width="28.7109375" style="2" customWidth="1"/>
    <col min="4356" max="4356" width="45" style="2" customWidth="1"/>
    <col min="4357" max="4609" width="9.140625" style="2"/>
    <col min="4610" max="4610" width="26.85546875" style="2" customWidth="1"/>
    <col min="4611" max="4611" width="28.7109375" style="2" customWidth="1"/>
    <col min="4612" max="4612" width="45" style="2" customWidth="1"/>
    <col min="4613" max="4865" width="9.140625" style="2"/>
    <col min="4866" max="4866" width="26.85546875" style="2" customWidth="1"/>
    <col min="4867" max="4867" width="28.7109375" style="2" customWidth="1"/>
    <col min="4868" max="4868" width="45" style="2" customWidth="1"/>
    <col min="4869" max="5121" width="9.140625" style="2"/>
    <col min="5122" max="5122" width="26.85546875" style="2" customWidth="1"/>
    <col min="5123" max="5123" width="28.7109375" style="2" customWidth="1"/>
    <col min="5124" max="5124" width="45" style="2" customWidth="1"/>
    <col min="5125" max="5377" width="9.140625" style="2"/>
    <col min="5378" max="5378" width="26.85546875" style="2" customWidth="1"/>
    <col min="5379" max="5379" width="28.7109375" style="2" customWidth="1"/>
    <col min="5380" max="5380" width="45" style="2" customWidth="1"/>
    <col min="5381" max="5633" width="9.140625" style="2"/>
    <col min="5634" max="5634" width="26.85546875" style="2" customWidth="1"/>
    <col min="5635" max="5635" width="28.7109375" style="2" customWidth="1"/>
    <col min="5636" max="5636" width="45" style="2" customWidth="1"/>
    <col min="5637" max="5889" width="9.140625" style="2"/>
    <col min="5890" max="5890" width="26.85546875" style="2" customWidth="1"/>
    <col min="5891" max="5891" width="28.7109375" style="2" customWidth="1"/>
    <col min="5892" max="5892" width="45" style="2" customWidth="1"/>
    <col min="5893" max="6145" width="9.140625" style="2"/>
    <col min="6146" max="6146" width="26.85546875" style="2" customWidth="1"/>
    <col min="6147" max="6147" width="28.7109375" style="2" customWidth="1"/>
    <col min="6148" max="6148" width="45" style="2" customWidth="1"/>
    <col min="6149" max="6401" width="9.140625" style="2"/>
    <col min="6402" max="6402" width="26.85546875" style="2" customWidth="1"/>
    <col min="6403" max="6403" width="28.7109375" style="2" customWidth="1"/>
    <col min="6404" max="6404" width="45" style="2" customWidth="1"/>
    <col min="6405" max="6657" width="9.140625" style="2"/>
    <col min="6658" max="6658" width="26.85546875" style="2" customWidth="1"/>
    <col min="6659" max="6659" width="28.7109375" style="2" customWidth="1"/>
    <col min="6660" max="6660" width="45" style="2" customWidth="1"/>
    <col min="6661" max="6913" width="9.140625" style="2"/>
    <col min="6914" max="6914" width="26.85546875" style="2" customWidth="1"/>
    <col min="6915" max="6915" width="28.7109375" style="2" customWidth="1"/>
    <col min="6916" max="6916" width="45" style="2" customWidth="1"/>
    <col min="6917" max="7169" width="9.140625" style="2"/>
    <col min="7170" max="7170" width="26.85546875" style="2" customWidth="1"/>
    <col min="7171" max="7171" width="28.7109375" style="2" customWidth="1"/>
    <col min="7172" max="7172" width="45" style="2" customWidth="1"/>
    <col min="7173" max="7425" width="9.140625" style="2"/>
    <col min="7426" max="7426" width="26.85546875" style="2" customWidth="1"/>
    <col min="7427" max="7427" width="28.7109375" style="2" customWidth="1"/>
    <col min="7428" max="7428" width="45" style="2" customWidth="1"/>
    <col min="7429" max="7681" width="9.140625" style="2"/>
    <col min="7682" max="7682" width="26.85546875" style="2" customWidth="1"/>
    <col min="7683" max="7683" width="28.7109375" style="2" customWidth="1"/>
    <col min="7684" max="7684" width="45" style="2" customWidth="1"/>
    <col min="7685" max="7937" width="9.140625" style="2"/>
    <col min="7938" max="7938" width="26.85546875" style="2" customWidth="1"/>
    <col min="7939" max="7939" width="28.7109375" style="2" customWidth="1"/>
    <col min="7940" max="7940" width="45" style="2" customWidth="1"/>
    <col min="7941" max="8193" width="9.140625" style="2"/>
    <col min="8194" max="8194" width="26.85546875" style="2" customWidth="1"/>
    <col min="8195" max="8195" width="28.7109375" style="2" customWidth="1"/>
    <col min="8196" max="8196" width="45" style="2" customWidth="1"/>
    <col min="8197" max="8449" width="9.140625" style="2"/>
    <col min="8450" max="8450" width="26.85546875" style="2" customWidth="1"/>
    <col min="8451" max="8451" width="28.7109375" style="2" customWidth="1"/>
    <col min="8452" max="8452" width="45" style="2" customWidth="1"/>
    <col min="8453" max="8705" width="9.140625" style="2"/>
    <col min="8706" max="8706" width="26.85546875" style="2" customWidth="1"/>
    <col min="8707" max="8707" width="28.7109375" style="2" customWidth="1"/>
    <col min="8708" max="8708" width="45" style="2" customWidth="1"/>
    <col min="8709" max="8961" width="9.140625" style="2"/>
    <col min="8962" max="8962" width="26.85546875" style="2" customWidth="1"/>
    <col min="8963" max="8963" width="28.7109375" style="2" customWidth="1"/>
    <col min="8964" max="8964" width="45" style="2" customWidth="1"/>
    <col min="8965" max="9217" width="9.140625" style="2"/>
    <col min="9218" max="9218" width="26.85546875" style="2" customWidth="1"/>
    <col min="9219" max="9219" width="28.7109375" style="2" customWidth="1"/>
    <col min="9220" max="9220" width="45" style="2" customWidth="1"/>
    <col min="9221" max="9473" width="9.140625" style="2"/>
    <col min="9474" max="9474" width="26.85546875" style="2" customWidth="1"/>
    <col min="9475" max="9475" width="28.7109375" style="2" customWidth="1"/>
    <col min="9476" max="9476" width="45" style="2" customWidth="1"/>
    <col min="9477" max="9729" width="9.140625" style="2"/>
    <col min="9730" max="9730" width="26.85546875" style="2" customWidth="1"/>
    <col min="9731" max="9731" width="28.7109375" style="2" customWidth="1"/>
    <col min="9732" max="9732" width="45" style="2" customWidth="1"/>
    <col min="9733" max="9985" width="9.140625" style="2"/>
    <col min="9986" max="9986" width="26.85546875" style="2" customWidth="1"/>
    <col min="9987" max="9987" width="28.7109375" style="2" customWidth="1"/>
    <col min="9988" max="9988" width="45" style="2" customWidth="1"/>
    <col min="9989" max="10241" width="9.140625" style="2"/>
    <col min="10242" max="10242" width="26.85546875" style="2" customWidth="1"/>
    <col min="10243" max="10243" width="28.7109375" style="2" customWidth="1"/>
    <col min="10244" max="10244" width="45" style="2" customWidth="1"/>
    <col min="10245" max="10497" width="9.140625" style="2"/>
    <col min="10498" max="10498" width="26.85546875" style="2" customWidth="1"/>
    <col min="10499" max="10499" width="28.7109375" style="2" customWidth="1"/>
    <col min="10500" max="10500" width="45" style="2" customWidth="1"/>
    <col min="10501" max="10753" width="9.140625" style="2"/>
    <col min="10754" max="10754" width="26.85546875" style="2" customWidth="1"/>
    <col min="10755" max="10755" width="28.7109375" style="2" customWidth="1"/>
    <col min="10756" max="10756" width="45" style="2" customWidth="1"/>
    <col min="10757" max="11009" width="9.140625" style="2"/>
    <col min="11010" max="11010" width="26.85546875" style="2" customWidth="1"/>
    <col min="11011" max="11011" width="28.7109375" style="2" customWidth="1"/>
    <col min="11012" max="11012" width="45" style="2" customWidth="1"/>
    <col min="11013" max="11265" width="9.140625" style="2"/>
    <col min="11266" max="11266" width="26.85546875" style="2" customWidth="1"/>
    <col min="11267" max="11267" width="28.7109375" style="2" customWidth="1"/>
    <col min="11268" max="11268" width="45" style="2" customWidth="1"/>
    <col min="11269" max="11521" width="9.140625" style="2"/>
    <col min="11522" max="11522" width="26.85546875" style="2" customWidth="1"/>
    <col min="11523" max="11523" width="28.7109375" style="2" customWidth="1"/>
    <col min="11524" max="11524" width="45" style="2" customWidth="1"/>
    <col min="11525" max="11777" width="9.140625" style="2"/>
    <col min="11778" max="11778" width="26.85546875" style="2" customWidth="1"/>
    <col min="11779" max="11779" width="28.7109375" style="2" customWidth="1"/>
    <col min="11780" max="11780" width="45" style="2" customWidth="1"/>
    <col min="11781" max="12033" width="9.140625" style="2"/>
    <col min="12034" max="12034" width="26.85546875" style="2" customWidth="1"/>
    <col min="12035" max="12035" width="28.7109375" style="2" customWidth="1"/>
    <col min="12036" max="12036" width="45" style="2" customWidth="1"/>
    <col min="12037" max="12289" width="9.140625" style="2"/>
    <col min="12290" max="12290" width="26.85546875" style="2" customWidth="1"/>
    <col min="12291" max="12291" width="28.7109375" style="2" customWidth="1"/>
    <col min="12292" max="12292" width="45" style="2" customWidth="1"/>
    <col min="12293" max="12545" width="9.140625" style="2"/>
    <col min="12546" max="12546" width="26.85546875" style="2" customWidth="1"/>
    <col min="12547" max="12547" width="28.7109375" style="2" customWidth="1"/>
    <col min="12548" max="12548" width="45" style="2" customWidth="1"/>
    <col min="12549" max="12801" width="9.140625" style="2"/>
    <col min="12802" max="12802" width="26.85546875" style="2" customWidth="1"/>
    <col min="12803" max="12803" width="28.7109375" style="2" customWidth="1"/>
    <col min="12804" max="12804" width="45" style="2" customWidth="1"/>
    <col min="12805" max="13057" width="9.140625" style="2"/>
    <col min="13058" max="13058" width="26.85546875" style="2" customWidth="1"/>
    <col min="13059" max="13059" width="28.7109375" style="2" customWidth="1"/>
    <col min="13060" max="13060" width="45" style="2" customWidth="1"/>
    <col min="13061" max="13313" width="9.140625" style="2"/>
    <col min="13314" max="13314" width="26.85546875" style="2" customWidth="1"/>
    <col min="13315" max="13315" width="28.7109375" style="2" customWidth="1"/>
    <col min="13316" max="13316" width="45" style="2" customWidth="1"/>
    <col min="13317" max="13569" width="9.140625" style="2"/>
    <col min="13570" max="13570" width="26.85546875" style="2" customWidth="1"/>
    <col min="13571" max="13571" width="28.7109375" style="2" customWidth="1"/>
    <col min="13572" max="13572" width="45" style="2" customWidth="1"/>
    <col min="13573" max="13825" width="9.140625" style="2"/>
    <col min="13826" max="13826" width="26.85546875" style="2" customWidth="1"/>
    <col min="13827" max="13827" width="28.7109375" style="2" customWidth="1"/>
    <col min="13828" max="13828" width="45" style="2" customWidth="1"/>
    <col min="13829" max="14081" width="9.140625" style="2"/>
    <col min="14082" max="14082" width="26.85546875" style="2" customWidth="1"/>
    <col min="14083" max="14083" width="28.7109375" style="2" customWidth="1"/>
    <col min="14084" max="14084" width="45" style="2" customWidth="1"/>
    <col min="14085" max="14337" width="9.140625" style="2"/>
    <col min="14338" max="14338" width="26.85546875" style="2" customWidth="1"/>
    <col min="14339" max="14339" width="28.7109375" style="2" customWidth="1"/>
    <col min="14340" max="14340" width="45" style="2" customWidth="1"/>
    <col min="14341" max="14593" width="9.140625" style="2"/>
    <col min="14594" max="14594" width="26.85546875" style="2" customWidth="1"/>
    <col min="14595" max="14595" width="28.7109375" style="2" customWidth="1"/>
    <col min="14596" max="14596" width="45" style="2" customWidth="1"/>
    <col min="14597" max="14849" width="9.140625" style="2"/>
    <col min="14850" max="14850" width="26.85546875" style="2" customWidth="1"/>
    <col min="14851" max="14851" width="28.7109375" style="2" customWidth="1"/>
    <col min="14852" max="14852" width="45" style="2" customWidth="1"/>
    <col min="14853" max="15105" width="9.140625" style="2"/>
    <col min="15106" max="15106" width="26.85546875" style="2" customWidth="1"/>
    <col min="15107" max="15107" width="28.7109375" style="2" customWidth="1"/>
    <col min="15108" max="15108" width="45" style="2" customWidth="1"/>
    <col min="15109" max="15361" width="9.140625" style="2"/>
    <col min="15362" max="15362" width="26.85546875" style="2" customWidth="1"/>
    <col min="15363" max="15363" width="28.7109375" style="2" customWidth="1"/>
    <col min="15364" max="15364" width="45" style="2" customWidth="1"/>
    <col min="15365" max="15617" width="9.140625" style="2"/>
    <col min="15618" max="15618" width="26.85546875" style="2" customWidth="1"/>
    <col min="15619" max="15619" width="28.7109375" style="2" customWidth="1"/>
    <col min="15620" max="15620" width="45" style="2" customWidth="1"/>
    <col min="15621" max="15873" width="9.140625" style="2"/>
    <col min="15874" max="15874" width="26.85546875" style="2" customWidth="1"/>
    <col min="15875" max="15875" width="28.7109375" style="2" customWidth="1"/>
    <col min="15876" max="15876" width="45" style="2" customWidth="1"/>
    <col min="15877" max="16129" width="9.140625" style="2"/>
    <col min="16130" max="16130" width="26.85546875" style="2" customWidth="1"/>
    <col min="16131" max="16131" width="28.7109375" style="2" customWidth="1"/>
    <col min="16132" max="16132" width="45" style="2" customWidth="1"/>
    <col min="16133" max="16384" width="9.140625" style="2"/>
  </cols>
  <sheetData>
    <row r="1" spans="2:4" ht="23.25">
      <c r="B1" s="1"/>
      <c r="C1" s="1"/>
      <c r="D1" s="1"/>
    </row>
    <row r="2" spans="2:4" ht="23.25">
      <c r="B2" s="236" t="s">
        <v>0</v>
      </c>
      <c r="C2" s="236"/>
      <c r="D2" s="236"/>
    </row>
    <row r="3" spans="2:4" ht="24" thickBot="1">
      <c r="B3" s="1"/>
      <c r="C3" s="1"/>
      <c r="D3" s="1"/>
    </row>
    <row r="4" spans="2:4" s="6" customFormat="1" ht="23.25" thickBot="1">
      <c r="B4" s="3" t="s">
        <v>1</v>
      </c>
      <c r="C4" s="4" t="s">
        <v>2</v>
      </c>
      <c r="D4" s="5" t="s">
        <v>3</v>
      </c>
    </row>
    <row r="5" spans="2:4" s="6" customFormat="1" ht="23.25" thickBot="1">
      <c r="B5" s="7"/>
      <c r="C5" s="4" t="s">
        <v>101</v>
      </c>
      <c r="D5" s="21"/>
    </row>
    <row r="6" spans="2:4" ht="24" thickBot="1">
      <c r="B6" s="7"/>
      <c r="C6" s="132" t="s">
        <v>4</v>
      </c>
      <c r="D6" s="8"/>
    </row>
    <row r="7" spans="2:4" ht="23.25">
      <c r="B7" s="9" t="s">
        <v>5</v>
      </c>
      <c r="C7" s="133" t="s">
        <v>6</v>
      </c>
      <c r="D7" s="10" t="s">
        <v>7</v>
      </c>
    </row>
    <row r="8" spans="2:4" ht="23.25">
      <c r="B8" s="11" t="s">
        <v>8</v>
      </c>
      <c r="C8" s="134"/>
      <c r="D8" s="12" t="s">
        <v>9</v>
      </c>
    </row>
    <row r="9" spans="2:4" ht="23.25">
      <c r="B9" s="11" t="s">
        <v>10</v>
      </c>
      <c r="C9" s="134"/>
      <c r="D9" s="12" t="s">
        <v>11</v>
      </c>
    </row>
    <row r="10" spans="2:4" ht="23.25">
      <c r="B10" s="11"/>
      <c r="C10" s="134"/>
      <c r="D10" s="12" t="s">
        <v>12</v>
      </c>
    </row>
    <row r="11" spans="2:4" ht="23.25">
      <c r="B11" s="11"/>
      <c r="C11" s="134"/>
      <c r="D11" s="12" t="s">
        <v>13</v>
      </c>
    </row>
    <row r="12" spans="2:4" ht="23.25">
      <c r="B12" s="11"/>
      <c r="C12" s="134"/>
      <c r="D12" s="12" t="s">
        <v>14</v>
      </c>
    </row>
    <row r="13" spans="2:4" ht="23.25">
      <c r="B13" s="11"/>
      <c r="C13" s="134" t="s">
        <v>15</v>
      </c>
      <c r="D13" s="13"/>
    </row>
    <row r="14" spans="2:4" ht="23.25">
      <c r="B14" s="11" t="s">
        <v>5</v>
      </c>
      <c r="C14" s="134"/>
      <c r="D14" s="13" t="s">
        <v>7</v>
      </c>
    </row>
    <row r="15" spans="2:4" ht="23.25">
      <c r="B15" s="11" t="s">
        <v>16</v>
      </c>
      <c r="C15" s="134"/>
      <c r="D15" s="13" t="s">
        <v>17</v>
      </c>
    </row>
    <row r="16" spans="2:4" ht="23.25">
      <c r="B16" s="11" t="s">
        <v>18</v>
      </c>
      <c r="C16" s="134"/>
      <c r="D16" s="13" t="s">
        <v>19</v>
      </c>
    </row>
    <row r="17" spans="2:4" ht="23.25">
      <c r="B17" s="11" t="s">
        <v>20</v>
      </c>
      <c r="C17" s="134"/>
      <c r="D17" s="13" t="s">
        <v>21</v>
      </c>
    </row>
    <row r="18" spans="2:4" ht="23.25">
      <c r="B18" s="11" t="s">
        <v>22</v>
      </c>
      <c r="C18" s="134"/>
      <c r="D18" s="13"/>
    </row>
    <row r="19" spans="2:4" ht="23.25">
      <c r="B19" s="11" t="s">
        <v>23</v>
      </c>
      <c r="C19" s="134"/>
      <c r="D19" s="13"/>
    </row>
    <row r="20" spans="2:4" ht="23.25">
      <c r="B20" s="11"/>
      <c r="C20" s="134" t="s">
        <v>24</v>
      </c>
      <c r="D20" s="13"/>
    </row>
    <row r="21" spans="2:4" ht="23.25">
      <c r="B21" s="11" t="s">
        <v>5</v>
      </c>
      <c r="C21" s="134" t="s">
        <v>25</v>
      </c>
      <c r="D21" s="13" t="s">
        <v>26</v>
      </c>
    </row>
    <row r="22" spans="2:4" ht="23.25">
      <c r="B22" s="11" t="s">
        <v>10</v>
      </c>
      <c r="C22" s="134"/>
      <c r="D22" s="13" t="s">
        <v>13</v>
      </c>
    </row>
    <row r="23" spans="2:4" ht="23.25">
      <c r="B23" s="11"/>
      <c r="C23" s="134"/>
      <c r="D23" s="13" t="s">
        <v>27</v>
      </c>
    </row>
    <row r="24" spans="2:4" ht="23.25">
      <c r="B24" s="11"/>
      <c r="C24" s="134"/>
      <c r="D24" s="13" t="s">
        <v>28</v>
      </c>
    </row>
    <row r="25" spans="2:4" ht="23.25">
      <c r="B25" s="11"/>
      <c r="C25" s="135" t="s">
        <v>185</v>
      </c>
      <c r="D25" s="13"/>
    </row>
    <row r="26" spans="2:4" ht="23.25">
      <c r="B26" s="183" t="s">
        <v>5</v>
      </c>
      <c r="C26" s="134"/>
      <c r="D26" s="126" t="s">
        <v>186</v>
      </c>
    </row>
    <row r="27" spans="2:4" ht="23.25">
      <c r="B27" s="184" t="s">
        <v>8</v>
      </c>
      <c r="C27" s="134"/>
      <c r="D27" s="126" t="s">
        <v>187</v>
      </c>
    </row>
    <row r="28" spans="2:4" ht="23.25">
      <c r="B28" s="184" t="s">
        <v>10</v>
      </c>
      <c r="C28" s="134"/>
      <c r="D28" s="126" t="s">
        <v>11</v>
      </c>
    </row>
    <row r="29" spans="2:4" ht="23.25">
      <c r="B29" s="11"/>
      <c r="C29" s="134"/>
      <c r="D29" s="126" t="s">
        <v>188</v>
      </c>
    </row>
    <row r="30" spans="2:4" ht="23.25">
      <c r="B30" s="11"/>
      <c r="C30" s="134" t="s">
        <v>102</v>
      </c>
      <c r="D30" s="13"/>
    </row>
    <row r="31" spans="2:4" ht="23.25">
      <c r="B31" s="11"/>
      <c r="C31" s="134" t="s">
        <v>29</v>
      </c>
      <c r="D31" s="13"/>
    </row>
    <row r="32" spans="2:4" ht="23.25">
      <c r="B32" s="11"/>
      <c r="C32" s="134" t="s">
        <v>30</v>
      </c>
      <c r="D32" s="13"/>
    </row>
    <row r="33" spans="2:4" ht="23.25">
      <c r="B33" s="11" t="s">
        <v>5</v>
      </c>
      <c r="C33" s="134"/>
      <c r="D33" s="13" t="s">
        <v>7</v>
      </c>
    </row>
    <row r="34" spans="2:4" ht="23.25">
      <c r="B34" s="11" t="s">
        <v>8</v>
      </c>
      <c r="C34" s="134"/>
      <c r="D34" s="13" t="s">
        <v>11</v>
      </c>
    </row>
    <row r="35" spans="2:4" ht="23.25">
      <c r="B35" s="11" t="s">
        <v>10</v>
      </c>
      <c r="C35" s="134"/>
      <c r="D35" s="13" t="s">
        <v>31</v>
      </c>
    </row>
    <row r="36" spans="2:4" ht="23.25">
      <c r="B36" s="11"/>
      <c r="C36" s="134"/>
      <c r="D36" s="13"/>
    </row>
    <row r="37" spans="2:4" ht="23.25">
      <c r="B37" s="14"/>
      <c r="C37" s="136" t="s">
        <v>54</v>
      </c>
      <c r="D37" s="17"/>
    </row>
    <row r="38" spans="2:4" ht="23.25">
      <c r="B38" s="14" t="s">
        <v>5</v>
      </c>
      <c r="C38" s="136"/>
      <c r="D38" s="17" t="s">
        <v>26</v>
      </c>
    </row>
    <row r="39" spans="2:4" ht="23.25">
      <c r="B39" s="14" t="s">
        <v>55</v>
      </c>
      <c r="C39" s="136"/>
      <c r="D39" s="17" t="s">
        <v>21</v>
      </c>
    </row>
    <row r="40" spans="2:4" ht="23.25">
      <c r="B40" s="14" t="s">
        <v>10</v>
      </c>
      <c r="C40" s="136"/>
      <c r="D40" s="16" t="s">
        <v>40</v>
      </c>
    </row>
    <row r="41" spans="2:4" ht="23.25">
      <c r="B41" s="14" t="s">
        <v>56</v>
      </c>
      <c r="C41" s="136"/>
      <c r="D41" s="17" t="s">
        <v>57</v>
      </c>
    </row>
    <row r="42" spans="2:4" ht="23.25">
      <c r="B42" s="23"/>
      <c r="C42" s="134"/>
      <c r="D42" s="13"/>
    </row>
    <row r="43" spans="2:4" ht="23.25">
      <c r="B43" s="23"/>
      <c r="C43" s="134" t="s">
        <v>103</v>
      </c>
      <c r="D43" s="13"/>
    </row>
    <row r="44" spans="2:4" ht="23.25">
      <c r="B44" s="23" t="s">
        <v>104</v>
      </c>
      <c r="C44" s="134"/>
      <c r="D44" s="13" t="s">
        <v>105</v>
      </c>
    </row>
    <row r="45" spans="2:4" ht="23.25">
      <c r="B45" s="11" t="s">
        <v>10</v>
      </c>
      <c r="C45" s="134"/>
      <c r="D45" s="13" t="s">
        <v>106</v>
      </c>
    </row>
    <row r="46" spans="2:4" ht="23.25">
      <c r="B46" s="11"/>
      <c r="C46" s="134"/>
      <c r="D46" s="13"/>
    </row>
    <row r="47" spans="2:4" ht="23.25">
      <c r="B47" s="11"/>
      <c r="C47" s="134" t="s">
        <v>32</v>
      </c>
      <c r="D47" s="13"/>
    </row>
    <row r="48" spans="2:4" ht="23.25">
      <c r="B48" s="11"/>
      <c r="C48" s="134" t="s">
        <v>33</v>
      </c>
      <c r="D48" s="13"/>
    </row>
    <row r="49" spans="2:4" ht="23.25">
      <c r="B49" s="11" t="s">
        <v>10</v>
      </c>
      <c r="C49" s="134"/>
      <c r="D49" s="13" t="s">
        <v>34</v>
      </c>
    </row>
    <row r="50" spans="2:4" ht="23.25">
      <c r="B50" s="11"/>
      <c r="C50" s="134"/>
      <c r="D50" s="13" t="s">
        <v>35</v>
      </c>
    </row>
    <row r="51" spans="2:4" ht="23.25">
      <c r="B51" s="11"/>
      <c r="C51" s="134"/>
      <c r="D51" s="13" t="s">
        <v>36</v>
      </c>
    </row>
    <row r="52" spans="2:4" ht="23.25">
      <c r="B52" s="11"/>
      <c r="C52" s="134" t="s">
        <v>37</v>
      </c>
      <c r="D52" s="13"/>
    </row>
    <row r="53" spans="2:4" ht="23.25">
      <c r="B53" s="11" t="s">
        <v>5</v>
      </c>
      <c r="C53" s="134"/>
      <c r="D53" s="13" t="s">
        <v>38</v>
      </c>
    </row>
    <row r="54" spans="2:4" ht="23.25">
      <c r="B54" s="11" t="s">
        <v>16</v>
      </c>
      <c r="C54" s="134"/>
      <c r="D54" s="13" t="s">
        <v>17</v>
      </c>
    </row>
    <row r="55" spans="2:4" ht="23.25">
      <c r="B55" s="14" t="s">
        <v>39</v>
      </c>
      <c r="C55" s="136"/>
      <c r="D55" s="15" t="s">
        <v>21</v>
      </c>
    </row>
    <row r="56" spans="2:4" ht="23.25">
      <c r="B56" s="11" t="s">
        <v>10</v>
      </c>
      <c r="C56" s="136"/>
      <c r="D56" s="16" t="s">
        <v>40</v>
      </c>
    </row>
    <row r="57" spans="2:4" ht="23.25">
      <c r="B57" s="14"/>
      <c r="C57" s="136" t="s">
        <v>41</v>
      </c>
      <c r="D57" s="15"/>
    </row>
    <row r="58" spans="2:4" ht="23.25">
      <c r="B58" s="11" t="s">
        <v>5</v>
      </c>
      <c r="C58" s="136"/>
      <c r="D58" s="13" t="s">
        <v>38</v>
      </c>
    </row>
    <row r="59" spans="2:4" ht="23.25">
      <c r="B59" s="11" t="s">
        <v>16</v>
      </c>
      <c r="C59" s="136"/>
      <c r="D59" s="13" t="s">
        <v>17</v>
      </c>
    </row>
    <row r="60" spans="2:4" ht="23.25">
      <c r="B60" s="14" t="s">
        <v>39</v>
      </c>
      <c r="C60" s="136"/>
      <c r="D60" s="15" t="s">
        <v>21</v>
      </c>
    </row>
    <row r="61" spans="2:4" ht="23.25">
      <c r="B61" s="11" t="s">
        <v>10</v>
      </c>
      <c r="C61" s="136"/>
      <c r="D61" s="16" t="s">
        <v>40</v>
      </c>
    </row>
    <row r="62" spans="2:4" ht="23.25">
      <c r="B62" s="14" t="s">
        <v>42</v>
      </c>
      <c r="C62" s="136"/>
      <c r="D62" s="17" t="s">
        <v>43</v>
      </c>
    </row>
    <row r="63" spans="2:4" ht="23.25">
      <c r="B63" s="14"/>
      <c r="C63" s="136" t="s">
        <v>44</v>
      </c>
      <c r="D63" s="17"/>
    </row>
    <row r="64" spans="2:4" ht="23.25">
      <c r="B64" s="14" t="s">
        <v>45</v>
      </c>
      <c r="C64" s="136"/>
      <c r="D64" s="17" t="s">
        <v>46</v>
      </c>
    </row>
    <row r="65" spans="2:4" ht="23.25">
      <c r="B65" s="14" t="s">
        <v>47</v>
      </c>
      <c r="C65" s="136"/>
      <c r="D65" s="17" t="s">
        <v>43</v>
      </c>
    </row>
    <row r="66" spans="2:4" ht="23.25">
      <c r="B66" s="14"/>
      <c r="C66" s="136"/>
      <c r="D66" s="17"/>
    </row>
    <row r="67" spans="2:4" ht="23.25">
      <c r="B67" s="14"/>
      <c r="C67" s="136" t="s">
        <v>48</v>
      </c>
      <c r="D67" s="17"/>
    </row>
    <row r="68" spans="2:4" ht="23.25">
      <c r="B68" s="14" t="s">
        <v>49</v>
      </c>
      <c r="C68" s="136"/>
      <c r="D68" s="17" t="s">
        <v>50</v>
      </c>
    </row>
    <row r="69" spans="2:4" ht="23.25">
      <c r="B69" s="14" t="s">
        <v>51</v>
      </c>
      <c r="C69" s="136"/>
      <c r="D69" s="17" t="s">
        <v>52</v>
      </c>
    </row>
    <row r="70" spans="2:4" ht="23.25">
      <c r="B70" s="14" t="s">
        <v>53</v>
      </c>
      <c r="C70" s="136"/>
      <c r="D70" s="17"/>
    </row>
    <row r="71" spans="2:4" ht="23.25">
      <c r="B71" s="14"/>
      <c r="C71" s="136"/>
      <c r="D71" s="17"/>
    </row>
    <row r="72" spans="2:4" ht="23.25">
      <c r="B72" s="14"/>
      <c r="C72" s="136" t="s">
        <v>60</v>
      </c>
      <c r="D72" s="17"/>
    </row>
    <row r="73" spans="2:4" ht="23.25">
      <c r="B73" s="14" t="s">
        <v>61</v>
      </c>
      <c r="C73" s="136"/>
      <c r="D73" s="17" t="s">
        <v>62</v>
      </c>
    </row>
    <row r="74" spans="2:4" ht="23.25">
      <c r="B74" s="14" t="s">
        <v>49</v>
      </c>
      <c r="C74" s="136"/>
      <c r="D74" s="17" t="s">
        <v>63</v>
      </c>
    </row>
    <row r="75" spans="2:4" ht="23.25">
      <c r="B75" s="14" t="s">
        <v>51</v>
      </c>
      <c r="C75" s="136"/>
      <c r="D75" s="17" t="s">
        <v>64</v>
      </c>
    </row>
    <row r="76" spans="2:4" ht="23.25">
      <c r="B76" s="14" t="s">
        <v>65</v>
      </c>
      <c r="C76" s="136"/>
      <c r="D76" s="17" t="s">
        <v>66</v>
      </c>
    </row>
    <row r="77" spans="2:4" ht="23.25">
      <c r="B77" s="14" t="s">
        <v>67</v>
      </c>
      <c r="C77" s="136"/>
      <c r="D77" s="17" t="s">
        <v>68</v>
      </c>
    </row>
    <row r="78" spans="2:4" ht="23.25">
      <c r="B78" s="18" t="s">
        <v>69</v>
      </c>
      <c r="C78" s="136"/>
      <c r="D78" s="15" t="s">
        <v>70</v>
      </c>
    </row>
    <row r="79" spans="2:4" ht="23.25">
      <c r="B79" s="18"/>
      <c r="C79" s="136" t="s">
        <v>71</v>
      </c>
      <c r="D79" s="15"/>
    </row>
    <row r="80" spans="2:4" ht="23.25">
      <c r="B80" s="18" t="s">
        <v>49</v>
      </c>
      <c r="C80" s="136"/>
      <c r="D80" s="15" t="s">
        <v>50</v>
      </c>
    </row>
    <row r="81" spans="2:4" ht="23.25">
      <c r="B81" s="18" t="s">
        <v>51</v>
      </c>
      <c r="C81" s="136"/>
      <c r="D81" s="15" t="s">
        <v>72</v>
      </c>
    </row>
    <row r="82" spans="2:4" ht="23.25">
      <c r="B82" s="18" t="s">
        <v>65</v>
      </c>
      <c r="C82" s="136"/>
      <c r="D82" s="15" t="s">
        <v>64</v>
      </c>
    </row>
    <row r="83" spans="2:4" ht="23.25">
      <c r="B83" s="18" t="s">
        <v>73</v>
      </c>
      <c r="C83" s="136"/>
      <c r="D83" s="15" t="s">
        <v>74</v>
      </c>
    </row>
    <row r="84" spans="2:4" ht="23.25">
      <c r="B84" s="18"/>
      <c r="C84" s="136"/>
      <c r="D84" s="15" t="s">
        <v>75</v>
      </c>
    </row>
    <row r="85" spans="2:4" ht="23.25">
      <c r="B85" s="18"/>
      <c r="C85" s="136" t="s">
        <v>76</v>
      </c>
      <c r="D85" s="15"/>
    </row>
    <row r="86" spans="2:4" ht="23.25">
      <c r="B86" s="18" t="s">
        <v>5</v>
      </c>
      <c r="C86" s="136"/>
      <c r="D86" s="15" t="s">
        <v>38</v>
      </c>
    </row>
    <row r="87" spans="2:4" ht="23.25">
      <c r="B87" s="18" t="s">
        <v>55</v>
      </c>
      <c r="C87" s="136"/>
      <c r="D87" s="15" t="s">
        <v>21</v>
      </c>
    </row>
    <row r="88" spans="2:4" ht="23.25">
      <c r="B88" s="18" t="s">
        <v>10</v>
      </c>
      <c r="C88" s="136"/>
      <c r="D88" s="16" t="s">
        <v>40</v>
      </c>
    </row>
    <row r="89" spans="2:4" ht="23.25">
      <c r="B89" s="18" t="s">
        <v>77</v>
      </c>
      <c r="C89" s="136"/>
      <c r="D89" s="15" t="s">
        <v>78</v>
      </c>
    </row>
    <row r="90" spans="2:4" ht="23.25">
      <c r="B90" s="18" t="s">
        <v>79</v>
      </c>
      <c r="C90" s="136"/>
      <c r="D90" s="15" t="s">
        <v>80</v>
      </c>
    </row>
    <row r="91" spans="2:4" ht="23.25">
      <c r="B91" s="18"/>
      <c r="C91" s="136" t="s">
        <v>81</v>
      </c>
      <c r="D91" s="15"/>
    </row>
    <row r="92" spans="2:4" ht="23.25">
      <c r="B92" s="18" t="s">
        <v>5</v>
      </c>
      <c r="C92" s="136"/>
      <c r="D92" s="15" t="s">
        <v>38</v>
      </c>
    </row>
    <row r="93" spans="2:4" ht="23.25">
      <c r="B93" s="18" t="s">
        <v>82</v>
      </c>
      <c r="C93" s="136"/>
      <c r="D93" s="15" t="s">
        <v>83</v>
      </c>
    </row>
    <row r="94" spans="2:4" ht="23.25">
      <c r="B94" s="18" t="s">
        <v>10</v>
      </c>
      <c r="C94" s="136"/>
      <c r="D94" s="16" t="s">
        <v>40</v>
      </c>
    </row>
    <row r="95" spans="2:4" ht="23.25">
      <c r="B95" s="18" t="s">
        <v>55</v>
      </c>
      <c r="C95" s="136"/>
      <c r="D95" s="15" t="s">
        <v>21</v>
      </c>
    </row>
    <row r="96" spans="2:4" ht="23.25">
      <c r="B96" s="18"/>
      <c r="C96" s="136" t="s">
        <v>84</v>
      </c>
      <c r="D96" s="15"/>
    </row>
    <row r="97" spans="2:4" ht="23.25">
      <c r="B97" s="18" t="s">
        <v>85</v>
      </c>
      <c r="C97" s="136"/>
      <c r="D97" s="17" t="s">
        <v>86</v>
      </c>
    </row>
    <row r="98" spans="2:4" ht="23.25">
      <c r="B98" s="18" t="s">
        <v>10</v>
      </c>
      <c r="C98" s="136"/>
      <c r="D98" s="15" t="s">
        <v>87</v>
      </c>
    </row>
    <row r="99" spans="2:4" ht="23.25">
      <c r="B99" s="18" t="s">
        <v>88</v>
      </c>
      <c r="C99" s="136"/>
      <c r="D99" s="15" t="s">
        <v>75</v>
      </c>
    </row>
    <row r="100" spans="2:4" ht="23.25">
      <c r="B100" s="18" t="s">
        <v>73</v>
      </c>
      <c r="C100" s="136"/>
      <c r="D100" s="15" t="s">
        <v>74</v>
      </c>
    </row>
    <row r="101" spans="2:4" ht="23.25">
      <c r="B101" s="18" t="s">
        <v>49</v>
      </c>
      <c r="C101" s="136"/>
      <c r="D101" s="15" t="s">
        <v>50</v>
      </c>
    </row>
    <row r="102" spans="2:4" ht="23.25">
      <c r="B102" s="18"/>
      <c r="C102" s="136" t="s">
        <v>89</v>
      </c>
      <c r="D102" s="15"/>
    </row>
    <row r="103" spans="2:4" ht="23.25">
      <c r="B103" s="18" t="s">
        <v>5</v>
      </c>
      <c r="C103" s="136"/>
      <c r="D103" s="17" t="s">
        <v>26</v>
      </c>
    </row>
    <row r="104" spans="2:4" ht="23.25">
      <c r="B104" s="18" t="s">
        <v>8</v>
      </c>
      <c r="C104" s="136"/>
      <c r="D104" s="12" t="s">
        <v>9</v>
      </c>
    </row>
    <row r="105" spans="2:4" ht="23.25">
      <c r="B105" s="18" t="s">
        <v>55</v>
      </c>
      <c r="C105" s="136"/>
      <c r="D105" s="15" t="s">
        <v>21</v>
      </c>
    </row>
    <row r="106" spans="2:4" ht="23.25">
      <c r="B106" s="18" t="s">
        <v>10</v>
      </c>
      <c r="C106" s="136"/>
      <c r="D106" s="16" t="s">
        <v>90</v>
      </c>
    </row>
    <row r="107" spans="2:4" ht="23.25">
      <c r="B107" s="18" t="s">
        <v>85</v>
      </c>
      <c r="C107" s="136"/>
      <c r="D107" s="17" t="s">
        <v>86</v>
      </c>
    </row>
    <row r="108" spans="2:4" ht="23.25">
      <c r="B108" s="18" t="s">
        <v>91</v>
      </c>
      <c r="C108" s="136"/>
      <c r="D108" s="15" t="s">
        <v>92</v>
      </c>
    </row>
    <row r="109" spans="2:4" ht="23.25">
      <c r="B109" s="18" t="s">
        <v>93</v>
      </c>
      <c r="C109" s="136"/>
      <c r="D109" s="15" t="s">
        <v>94</v>
      </c>
    </row>
    <row r="110" spans="2:4" ht="23.25">
      <c r="B110" s="11" t="s">
        <v>16</v>
      </c>
      <c r="C110" s="134"/>
      <c r="D110" s="13" t="s">
        <v>17</v>
      </c>
    </row>
    <row r="111" spans="2:4" ht="23.25">
      <c r="B111" s="14"/>
      <c r="C111" s="136" t="s">
        <v>184</v>
      </c>
      <c r="D111" s="15"/>
    </row>
    <row r="112" spans="2:4" ht="23.25">
      <c r="B112" s="23"/>
      <c r="C112" s="136" t="s">
        <v>182</v>
      </c>
      <c r="D112" s="129"/>
    </row>
    <row r="113" spans="2:4" ht="23.25">
      <c r="B113" s="11" t="s">
        <v>5</v>
      </c>
      <c r="C113" s="136"/>
      <c r="D113" s="13" t="s">
        <v>38</v>
      </c>
    </row>
    <row r="114" spans="2:4" ht="23.25">
      <c r="B114" s="11" t="s">
        <v>16</v>
      </c>
      <c r="C114" s="136"/>
      <c r="D114" s="13" t="s">
        <v>17</v>
      </c>
    </row>
    <row r="115" spans="2:4" ht="23.25">
      <c r="B115" s="14" t="s">
        <v>39</v>
      </c>
      <c r="C115" s="136"/>
      <c r="D115" s="15" t="s">
        <v>21</v>
      </c>
    </row>
    <row r="116" spans="2:4" ht="23.25">
      <c r="B116" s="11" t="s">
        <v>10</v>
      </c>
      <c r="C116" s="136"/>
      <c r="D116" s="16" t="s">
        <v>40</v>
      </c>
    </row>
    <row r="117" spans="2:4" ht="23.25">
      <c r="B117" s="14" t="s">
        <v>42</v>
      </c>
      <c r="C117" s="136"/>
      <c r="D117" s="17" t="s">
        <v>43</v>
      </c>
    </row>
    <row r="118" spans="2:4" ht="23.25">
      <c r="B118" s="18"/>
      <c r="C118" s="136" t="s">
        <v>95</v>
      </c>
      <c r="D118" s="201"/>
    </row>
    <row r="119" spans="2:4" ht="23.25">
      <c r="B119" s="18" t="s">
        <v>96</v>
      </c>
      <c r="C119" s="22"/>
      <c r="D119" s="201" t="s">
        <v>107</v>
      </c>
    </row>
    <row r="120" spans="2:4" ht="23.25">
      <c r="B120" s="18" t="s">
        <v>97</v>
      </c>
      <c r="C120" s="22" t="s">
        <v>98</v>
      </c>
      <c r="D120" s="201" t="s">
        <v>100</v>
      </c>
    </row>
    <row r="121" spans="2:4" ht="23.25" customHeight="1">
      <c r="B121" s="192"/>
      <c r="C121" s="31" t="s">
        <v>192</v>
      </c>
      <c r="D121" s="202"/>
    </row>
    <row r="122" spans="2:4" ht="23.25">
      <c r="B122" s="193" t="s">
        <v>10</v>
      </c>
      <c r="C122" s="194"/>
      <c r="D122" s="195" t="s">
        <v>194</v>
      </c>
    </row>
    <row r="123" spans="2:4" ht="23.25">
      <c r="B123" s="193" t="s">
        <v>193</v>
      </c>
      <c r="C123" s="194"/>
      <c r="D123" s="196" t="s">
        <v>195</v>
      </c>
    </row>
    <row r="124" spans="2:4" ht="23.25">
      <c r="B124" s="192"/>
      <c r="C124" s="31" t="s">
        <v>196</v>
      </c>
      <c r="D124" s="202"/>
    </row>
    <row r="125" spans="2:4" ht="23.25">
      <c r="B125" s="193" t="s">
        <v>197</v>
      </c>
      <c r="C125" s="197"/>
      <c r="D125" s="196" t="s">
        <v>200</v>
      </c>
    </row>
    <row r="126" spans="2:4" ht="23.25">
      <c r="B126" s="193" t="s">
        <v>198</v>
      </c>
      <c r="C126" s="197"/>
      <c r="D126" s="196" t="s">
        <v>203</v>
      </c>
    </row>
    <row r="127" spans="2:4" ht="23.25">
      <c r="B127" s="193" t="s">
        <v>199</v>
      </c>
      <c r="C127" s="197"/>
      <c r="D127" s="196" t="s">
        <v>202</v>
      </c>
    </row>
    <row r="128" spans="2:4" ht="23.25">
      <c r="B128" s="198"/>
      <c r="C128" s="197"/>
      <c r="D128" s="196" t="s">
        <v>204</v>
      </c>
    </row>
    <row r="129" spans="2:4" ht="24.75" thickBot="1">
      <c r="B129" s="199"/>
      <c r="C129" s="200"/>
      <c r="D129" s="203" t="s">
        <v>201</v>
      </c>
    </row>
    <row r="130" spans="2:4">
      <c r="B130" s="19"/>
      <c r="C130" s="19"/>
      <c r="D130" s="19"/>
    </row>
    <row r="131" spans="2:4">
      <c r="D131" s="20"/>
    </row>
  </sheetData>
  <mergeCells count="1">
    <mergeCell ref="B2:D2"/>
  </mergeCells>
  <pageMargins left="0.25" right="0.25" top="0.75" bottom="0.75" header="0.3" footer="0.3"/>
  <pageSetup paperSize="9" scale="9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7"/>
  <sheetViews>
    <sheetView zoomScaleNormal="100" workbookViewId="0">
      <pane ySplit="5" topLeftCell="A177" activePane="bottomLeft" state="frozen"/>
      <selection pane="bottomLeft" activeCell="A189" sqref="A189:J197"/>
    </sheetView>
  </sheetViews>
  <sheetFormatPr defaultRowHeight="12.75"/>
  <cols>
    <col min="1" max="1" width="20.7109375" style="28" customWidth="1"/>
    <col min="2" max="2" width="4.42578125" style="28" customWidth="1"/>
    <col min="3" max="3" width="5.42578125" style="28" customWidth="1"/>
    <col min="4" max="4" width="33.7109375" style="28" customWidth="1"/>
    <col min="5" max="5" width="4" style="28" customWidth="1"/>
    <col min="6" max="6" width="3.85546875" style="28" customWidth="1"/>
    <col min="7" max="8" width="4.5703125" style="156" customWidth="1"/>
    <col min="9" max="9" width="4.42578125" style="156" customWidth="1"/>
    <col min="10" max="10" width="5.140625" style="156" customWidth="1"/>
    <col min="11" max="11" width="4.85546875" style="156" customWidth="1"/>
    <col min="12" max="12" width="4.7109375" style="156" customWidth="1"/>
    <col min="13" max="13" width="4" style="156" customWidth="1"/>
    <col min="14" max="14" width="3.5703125" style="156" customWidth="1"/>
    <col min="15" max="15" width="4.42578125" style="156" customWidth="1"/>
    <col min="16" max="16" width="4.85546875" style="156" customWidth="1"/>
    <col min="17" max="17" width="3.7109375" style="156" customWidth="1"/>
    <col min="18" max="18" width="4.42578125" style="156" customWidth="1"/>
    <col min="19" max="19" width="4.28515625" style="156" customWidth="1"/>
    <col min="20" max="20" width="8.140625" style="28" customWidth="1"/>
    <col min="21" max="256" width="9.140625" style="28"/>
    <col min="257" max="257" width="20.7109375" style="28" customWidth="1"/>
    <col min="258" max="258" width="4.42578125" style="28" customWidth="1"/>
    <col min="259" max="259" width="5.42578125" style="28" customWidth="1"/>
    <col min="260" max="260" width="33.7109375" style="28" customWidth="1"/>
    <col min="261" max="261" width="4" style="28" customWidth="1"/>
    <col min="262" max="262" width="3.85546875" style="28" customWidth="1"/>
    <col min="263" max="264" width="4.5703125" style="28" customWidth="1"/>
    <col min="265" max="265" width="4.42578125" style="28" customWidth="1"/>
    <col min="266" max="266" width="5.140625" style="28" customWidth="1"/>
    <col min="267" max="267" width="4.85546875" style="28" customWidth="1"/>
    <col min="268" max="268" width="4.7109375" style="28" customWidth="1"/>
    <col min="269" max="269" width="4" style="28" customWidth="1"/>
    <col min="270" max="270" width="3.5703125" style="28" customWidth="1"/>
    <col min="271" max="271" width="4.42578125" style="28" customWidth="1"/>
    <col min="272" max="272" width="4.85546875" style="28" customWidth="1"/>
    <col min="273" max="273" width="3.7109375" style="28" customWidth="1"/>
    <col min="274" max="274" width="4.42578125" style="28" customWidth="1"/>
    <col min="275" max="275" width="4.28515625" style="28" customWidth="1"/>
    <col min="276" max="276" width="8.140625" style="28" customWidth="1"/>
    <col min="277" max="512" width="9.140625" style="28"/>
    <col min="513" max="513" width="20.7109375" style="28" customWidth="1"/>
    <col min="514" max="514" width="4.42578125" style="28" customWidth="1"/>
    <col min="515" max="515" width="5.42578125" style="28" customWidth="1"/>
    <col min="516" max="516" width="33.7109375" style="28" customWidth="1"/>
    <col min="517" max="517" width="4" style="28" customWidth="1"/>
    <col min="518" max="518" width="3.85546875" style="28" customWidth="1"/>
    <col min="519" max="520" width="4.5703125" style="28" customWidth="1"/>
    <col min="521" max="521" width="4.42578125" style="28" customWidth="1"/>
    <col min="522" max="522" width="5.140625" style="28" customWidth="1"/>
    <col min="523" max="523" width="4.85546875" style="28" customWidth="1"/>
    <col min="524" max="524" width="4.7109375" style="28" customWidth="1"/>
    <col min="525" max="525" width="4" style="28" customWidth="1"/>
    <col min="526" max="526" width="3.5703125" style="28" customWidth="1"/>
    <col min="527" max="527" width="4.42578125" style="28" customWidth="1"/>
    <col min="528" max="528" width="4.85546875" style="28" customWidth="1"/>
    <col min="529" max="529" width="3.7109375" style="28" customWidth="1"/>
    <col min="530" max="530" width="4.42578125" style="28" customWidth="1"/>
    <col min="531" max="531" width="4.28515625" style="28" customWidth="1"/>
    <col min="532" max="532" width="8.140625" style="28" customWidth="1"/>
    <col min="533" max="768" width="9.140625" style="28"/>
    <col min="769" max="769" width="20.7109375" style="28" customWidth="1"/>
    <col min="770" max="770" width="4.42578125" style="28" customWidth="1"/>
    <col min="771" max="771" width="5.42578125" style="28" customWidth="1"/>
    <col min="772" max="772" width="33.7109375" style="28" customWidth="1"/>
    <col min="773" max="773" width="4" style="28" customWidth="1"/>
    <col min="774" max="774" width="3.85546875" style="28" customWidth="1"/>
    <col min="775" max="776" width="4.5703125" style="28" customWidth="1"/>
    <col min="777" max="777" width="4.42578125" style="28" customWidth="1"/>
    <col min="778" max="778" width="5.140625" style="28" customWidth="1"/>
    <col min="779" max="779" width="4.85546875" style="28" customWidth="1"/>
    <col min="780" max="780" width="4.7109375" style="28" customWidth="1"/>
    <col min="781" max="781" width="4" style="28" customWidth="1"/>
    <col min="782" max="782" width="3.5703125" style="28" customWidth="1"/>
    <col min="783" max="783" width="4.42578125" style="28" customWidth="1"/>
    <col min="784" max="784" width="4.85546875" style="28" customWidth="1"/>
    <col min="785" max="785" width="3.7109375" style="28" customWidth="1"/>
    <col min="786" max="786" width="4.42578125" style="28" customWidth="1"/>
    <col min="787" max="787" width="4.28515625" style="28" customWidth="1"/>
    <col min="788" max="788" width="8.140625" style="28" customWidth="1"/>
    <col min="789" max="1024" width="9.140625" style="28"/>
    <col min="1025" max="1025" width="20.7109375" style="28" customWidth="1"/>
    <col min="1026" max="1026" width="4.42578125" style="28" customWidth="1"/>
    <col min="1027" max="1027" width="5.42578125" style="28" customWidth="1"/>
    <col min="1028" max="1028" width="33.7109375" style="28" customWidth="1"/>
    <col min="1029" max="1029" width="4" style="28" customWidth="1"/>
    <col min="1030" max="1030" width="3.85546875" style="28" customWidth="1"/>
    <col min="1031" max="1032" width="4.5703125" style="28" customWidth="1"/>
    <col min="1033" max="1033" width="4.42578125" style="28" customWidth="1"/>
    <col min="1034" max="1034" width="5.140625" style="28" customWidth="1"/>
    <col min="1035" max="1035" width="4.85546875" style="28" customWidth="1"/>
    <col min="1036" max="1036" width="4.7109375" style="28" customWidth="1"/>
    <col min="1037" max="1037" width="4" style="28" customWidth="1"/>
    <col min="1038" max="1038" width="3.5703125" style="28" customWidth="1"/>
    <col min="1039" max="1039" width="4.42578125" style="28" customWidth="1"/>
    <col min="1040" max="1040" width="4.85546875" style="28" customWidth="1"/>
    <col min="1041" max="1041" width="3.7109375" style="28" customWidth="1"/>
    <col min="1042" max="1042" width="4.42578125" style="28" customWidth="1"/>
    <col min="1043" max="1043" width="4.28515625" style="28" customWidth="1"/>
    <col min="1044" max="1044" width="8.140625" style="28" customWidth="1"/>
    <col min="1045" max="1280" width="9.140625" style="28"/>
    <col min="1281" max="1281" width="20.7109375" style="28" customWidth="1"/>
    <col min="1282" max="1282" width="4.42578125" style="28" customWidth="1"/>
    <col min="1283" max="1283" width="5.42578125" style="28" customWidth="1"/>
    <col min="1284" max="1284" width="33.7109375" style="28" customWidth="1"/>
    <col min="1285" max="1285" width="4" style="28" customWidth="1"/>
    <col min="1286" max="1286" width="3.85546875" style="28" customWidth="1"/>
    <col min="1287" max="1288" width="4.5703125" style="28" customWidth="1"/>
    <col min="1289" max="1289" width="4.42578125" style="28" customWidth="1"/>
    <col min="1290" max="1290" width="5.140625" style="28" customWidth="1"/>
    <col min="1291" max="1291" width="4.85546875" style="28" customWidth="1"/>
    <col min="1292" max="1292" width="4.7109375" style="28" customWidth="1"/>
    <col min="1293" max="1293" width="4" style="28" customWidth="1"/>
    <col min="1294" max="1294" width="3.5703125" style="28" customWidth="1"/>
    <col min="1295" max="1295" width="4.42578125" style="28" customWidth="1"/>
    <col min="1296" max="1296" width="4.85546875" style="28" customWidth="1"/>
    <col min="1297" max="1297" width="3.7109375" style="28" customWidth="1"/>
    <col min="1298" max="1298" width="4.42578125" style="28" customWidth="1"/>
    <col min="1299" max="1299" width="4.28515625" style="28" customWidth="1"/>
    <col min="1300" max="1300" width="8.140625" style="28" customWidth="1"/>
    <col min="1301" max="1536" width="9.140625" style="28"/>
    <col min="1537" max="1537" width="20.7109375" style="28" customWidth="1"/>
    <col min="1538" max="1538" width="4.42578125" style="28" customWidth="1"/>
    <col min="1539" max="1539" width="5.42578125" style="28" customWidth="1"/>
    <col min="1540" max="1540" width="33.7109375" style="28" customWidth="1"/>
    <col min="1541" max="1541" width="4" style="28" customWidth="1"/>
    <col min="1542" max="1542" width="3.85546875" style="28" customWidth="1"/>
    <col min="1543" max="1544" width="4.5703125" style="28" customWidth="1"/>
    <col min="1545" max="1545" width="4.42578125" style="28" customWidth="1"/>
    <col min="1546" max="1546" width="5.140625" style="28" customWidth="1"/>
    <col min="1547" max="1547" width="4.85546875" style="28" customWidth="1"/>
    <col min="1548" max="1548" width="4.7109375" style="28" customWidth="1"/>
    <col min="1549" max="1549" width="4" style="28" customWidth="1"/>
    <col min="1550" max="1550" width="3.5703125" style="28" customWidth="1"/>
    <col min="1551" max="1551" width="4.42578125" style="28" customWidth="1"/>
    <col min="1552" max="1552" width="4.85546875" style="28" customWidth="1"/>
    <col min="1553" max="1553" width="3.7109375" style="28" customWidth="1"/>
    <col min="1554" max="1554" width="4.42578125" style="28" customWidth="1"/>
    <col min="1555" max="1555" width="4.28515625" style="28" customWidth="1"/>
    <col min="1556" max="1556" width="8.140625" style="28" customWidth="1"/>
    <col min="1557" max="1792" width="9.140625" style="28"/>
    <col min="1793" max="1793" width="20.7109375" style="28" customWidth="1"/>
    <col min="1794" max="1794" width="4.42578125" style="28" customWidth="1"/>
    <col min="1795" max="1795" width="5.42578125" style="28" customWidth="1"/>
    <col min="1796" max="1796" width="33.7109375" style="28" customWidth="1"/>
    <col min="1797" max="1797" width="4" style="28" customWidth="1"/>
    <col min="1798" max="1798" width="3.85546875" style="28" customWidth="1"/>
    <col min="1799" max="1800" width="4.5703125" style="28" customWidth="1"/>
    <col min="1801" max="1801" width="4.42578125" style="28" customWidth="1"/>
    <col min="1802" max="1802" width="5.140625" style="28" customWidth="1"/>
    <col min="1803" max="1803" width="4.85546875" style="28" customWidth="1"/>
    <col min="1804" max="1804" width="4.7109375" style="28" customWidth="1"/>
    <col min="1805" max="1805" width="4" style="28" customWidth="1"/>
    <col min="1806" max="1806" width="3.5703125" style="28" customWidth="1"/>
    <col min="1807" max="1807" width="4.42578125" style="28" customWidth="1"/>
    <col min="1808" max="1808" width="4.85546875" style="28" customWidth="1"/>
    <col min="1809" max="1809" width="3.7109375" style="28" customWidth="1"/>
    <col min="1810" max="1810" width="4.42578125" style="28" customWidth="1"/>
    <col min="1811" max="1811" width="4.28515625" style="28" customWidth="1"/>
    <col min="1812" max="1812" width="8.140625" style="28" customWidth="1"/>
    <col min="1813" max="2048" width="9.140625" style="28"/>
    <col min="2049" max="2049" width="20.7109375" style="28" customWidth="1"/>
    <col min="2050" max="2050" width="4.42578125" style="28" customWidth="1"/>
    <col min="2051" max="2051" width="5.42578125" style="28" customWidth="1"/>
    <col min="2052" max="2052" width="33.7109375" style="28" customWidth="1"/>
    <col min="2053" max="2053" width="4" style="28" customWidth="1"/>
    <col min="2054" max="2054" width="3.85546875" style="28" customWidth="1"/>
    <col min="2055" max="2056" width="4.5703125" style="28" customWidth="1"/>
    <col min="2057" max="2057" width="4.42578125" style="28" customWidth="1"/>
    <col min="2058" max="2058" width="5.140625" style="28" customWidth="1"/>
    <col min="2059" max="2059" width="4.85546875" style="28" customWidth="1"/>
    <col min="2060" max="2060" width="4.7109375" style="28" customWidth="1"/>
    <col min="2061" max="2061" width="4" style="28" customWidth="1"/>
    <col min="2062" max="2062" width="3.5703125" style="28" customWidth="1"/>
    <col min="2063" max="2063" width="4.42578125" style="28" customWidth="1"/>
    <col min="2064" max="2064" width="4.85546875" style="28" customWidth="1"/>
    <col min="2065" max="2065" width="3.7109375" style="28" customWidth="1"/>
    <col min="2066" max="2066" width="4.42578125" style="28" customWidth="1"/>
    <col min="2067" max="2067" width="4.28515625" style="28" customWidth="1"/>
    <col min="2068" max="2068" width="8.140625" style="28" customWidth="1"/>
    <col min="2069" max="2304" width="9.140625" style="28"/>
    <col min="2305" max="2305" width="20.7109375" style="28" customWidth="1"/>
    <col min="2306" max="2306" width="4.42578125" style="28" customWidth="1"/>
    <col min="2307" max="2307" width="5.42578125" style="28" customWidth="1"/>
    <col min="2308" max="2308" width="33.7109375" style="28" customWidth="1"/>
    <col min="2309" max="2309" width="4" style="28" customWidth="1"/>
    <col min="2310" max="2310" width="3.85546875" style="28" customWidth="1"/>
    <col min="2311" max="2312" width="4.5703125" style="28" customWidth="1"/>
    <col min="2313" max="2313" width="4.42578125" style="28" customWidth="1"/>
    <col min="2314" max="2314" width="5.140625" style="28" customWidth="1"/>
    <col min="2315" max="2315" width="4.85546875" style="28" customWidth="1"/>
    <col min="2316" max="2316" width="4.7109375" style="28" customWidth="1"/>
    <col min="2317" max="2317" width="4" style="28" customWidth="1"/>
    <col min="2318" max="2318" width="3.5703125" style="28" customWidth="1"/>
    <col min="2319" max="2319" width="4.42578125" style="28" customWidth="1"/>
    <col min="2320" max="2320" width="4.85546875" style="28" customWidth="1"/>
    <col min="2321" max="2321" width="3.7109375" style="28" customWidth="1"/>
    <col min="2322" max="2322" width="4.42578125" style="28" customWidth="1"/>
    <col min="2323" max="2323" width="4.28515625" style="28" customWidth="1"/>
    <col min="2324" max="2324" width="8.140625" style="28" customWidth="1"/>
    <col min="2325" max="2560" width="9.140625" style="28"/>
    <col min="2561" max="2561" width="20.7109375" style="28" customWidth="1"/>
    <col min="2562" max="2562" width="4.42578125" style="28" customWidth="1"/>
    <col min="2563" max="2563" width="5.42578125" style="28" customWidth="1"/>
    <col min="2564" max="2564" width="33.7109375" style="28" customWidth="1"/>
    <col min="2565" max="2565" width="4" style="28" customWidth="1"/>
    <col min="2566" max="2566" width="3.85546875" style="28" customWidth="1"/>
    <col min="2567" max="2568" width="4.5703125" style="28" customWidth="1"/>
    <col min="2569" max="2569" width="4.42578125" style="28" customWidth="1"/>
    <col min="2570" max="2570" width="5.140625" style="28" customWidth="1"/>
    <col min="2571" max="2571" width="4.85546875" style="28" customWidth="1"/>
    <col min="2572" max="2572" width="4.7109375" style="28" customWidth="1"/>
    <col min="2573" max="2573" width="4" style="28" customWidth="1"/>
    <col min="2574" max="2574" width="3.5703125" style="28" customWidth="1"/>
    <col min="2575" max="2575" width="4.42578125" style="28" customWidth="1"/>
    <col min="2576" max="2576" width="4.85546875" style="28" customWidth="1"/>
    <col min="2577" max="2577" width="3.7109375" style="28" customWidth="1"/>
    <col min="2578" max="2578" width="4.42578125" style="28" customWidth="1"/>
    <col min="2579" max="2579" width="4.28515625" style="28" customWidth="1"/>
    <col min="2580" max="2580" width="8.140625" style="28" customWidth="1"/>
    <col min="2581" max="2816" width="9.140625" style="28"/>
    <col min="2817" max="2817" width="20.7109375" style="28" customWidth="1"/>
    <col min="2818" max="2818" width="4.42578125" style="28" customWidth="1"/>
    <col min="2819" max="2819" width="5.42578125" style="28" customWidth="1"/>
    <col min="2820" max="2820" width="33.7109375" style="28" customWidth="1"/>
    <col min="2821" max="2821" width="4" style="28" customWidth="1"/>
    <col min="2822" max="2822" width="3.85546875" style="28" customWidth="1"/>
    <col min="2823" max="2824" width="4.5703125" style="28" customWidth="1"/>
    <col min="2825" max="2825" width="4.42578125" style="28" customWidth="1"/>
    <col min="2826" max="2826" width="5.140625" style="28" customWidth="1"/>
    <col min="2827" max="2827" width="4.85546875" style="28" customWidth="1"/>
    <col min="2828" max="2828" width="4.7109375" style="28" customWidth="1"/>
    <col min="2829" max="2829" width="4" style="28" customWidth="1"/>
    <col min="2830" max="2830" width="3.5703125" style="28" customWidth="1"/>
    <col min="2831" max="2831" width="4.42578125" style="28" customWidth="1"/>
    <col min="2832" max="2832" width="4.85546875" style="28" customWidth="1"/>
    <col min="2833" max="2833" width="3.7109375" style="28" customWidth="1"/>
    <col min="2834" max="2834" width="4.42578125" style="28" customWidth="1"/>
    <col min="2835" max="2835" width="4.28515625" style="28" customWidth="1"/>
    <col min="2836" max="2836" width="8.140625" style="28" customWidth="1"/>
    <col min="2837" max="3072" width="9.140625" style="28"/>
    <col min="3073" max="3073" width="20.7109375" style="28" customWidth="1"/>
    <col min="3074" max="3074" width="4.42578125" style="28" customWidth="1"/>
    <col min="3075" max="3075" width="5.42578125" style="28" customWidth="1"/>
    <col min="3076" max="3076" width="33.7109375" style="28" customWidth="1"/>
    <col min="3077" max="3077" width="4" style="28" customWidth="1"/>
    <col min="3078" max="3078" width="3.85546875" style="28" customWidth="1"/>
    <col min="3079" max="3080" width="4.5703125" style="28" customWidth="1"/>
    <col min="3081" max="3081" width="4.42578125" style="28" customWidth="1"/>
    <col min="3082" max="3082" width="5.140625" style="28" customWidth="1"/>
    <col min="3083" max="3083" width="4.85546875" style="28" customWidth="1"/>
    <col min="3084" max="3084" width="4.7109375" style="28" customWidth="1"/>
    <col min="3085" max="3085" width="4" style="28" customWidth="1"/>
    <col min="3086" max="3086" width="3.5703125" style="28" customWidth="1"/>
    <col min="3087" max="3087" width="4.42578125" style="28" customWidth="1"/>
    <col min="3088" max="3088" width="4.85546875" style="28" customWidth="1"/>
    <col min="3089" max="3089" width="3.7109375" style="28" customWidth="1"/>
    <col min="3090" max="3090" width="4.42578125" style="28" customWidth="1"/>
    <col min="3091" max="3091" width="4.28515625" style="28" customWidth="1"/>
    <col min="3092" max="3092" width="8.140625" style="28" customWidth="1"/>
    <col min="3093" max="3328" width="9.140625" style="28"/>
    <col min="3329" max="3329" width="20.7109375" style="28" customWidth="1"/>
    <col min="3330" max="3330" width="4.42578125" style="28" customWidth="1"/>
    <col min="3331" max="3331" width="5.42578125" style="28" customWidth="1"/>
    <col min="3332" max="3332" width="33.7109375" style="28" customWidth="1"/>
    <col min="3333" max="3333" width="4" style="28" customWidth="1"/>
    <col min="3334" max="3334" width="3.85546875" style="28" customWidth="1"/>
    <col min="3335" max="3336" width="4.5703125" style="28" customWidth="1"/>
    <col min="3337" max="3337" width="4.42578125" style="28" customWidth="1"/>
    <col min="3338" max="3338" width="5.140625" style="28" customWidth="1"/>
    <col min="3339" max="3339" width="4.85546875" style="28" customWidth="1"/>
    <col min="3340" max="3340" width="4.7109375" style="28" customWidth="1"/>
    <col min="3341" max="3341" width="4" style="28" customWidth="1"/>
    <col min="3342" max="3342" width="3.5703125" style="28" customWidth="1"/>
    <col min="3343" max="3343" width="4.42578125" style="28" customWidth="1"/>
    <col min="3344" max="3344" width="4.85546875" style="28" customWidth="1"/>
    <col min="3345" max="3345" width="3.7109375" style="28" customWidth="1"/>
    <col min="3346" max="3346" width="4.42578125" style="28" customWidth="1"/>
    <col min="3347" max="3347" width="4.28515625" style="28" customWidth="1"/>
    <col min="3348" max="3348" width="8.140625" style="28" customWidth="1"/>
    <col min="3349" max="3584" width="9.140625" style="28"/>
    <col min="3585" max="3585" width="20.7109375" style="28" customWidth="1"/>
    <col min="3586" max="3586" width="4.42578125" style="28" customWidth="1"/>
    <col min="3587" max="3587" width="5.42578125" style="28" customWidth="1"/>
    <col min="3588" max="3588" width="33.7109375" style="28" customWidth="1"/>
    <col min="3589" max="3589" width="4" style="28" customWidth="1"/>
    <col min="3590" max="3590" width="3.85546875" style="28" customWidth="1"/>
    <col min="3591" max="3592" width="4.5703125" style="28" customWidth="1"/>
    <col min="3593" max="3593" width="4.42578125" style="28" customWidth="1"/>
    <col min="3594" max="3594" width="5.140625" style="28" customWidth="1"/>
    <col min="3595" max="3595" width="4.85546875" style="28" customWidth="1"/>
    <col min="3596" max="3596" width="4.7109375" style="28" customWidth="1"/>
    <col min="3597" max="3597" width="4" style="28" customWidth="1"/>
    <col min="3598" max="3598" width="3.5703125" style="28" customWidth="1"/>
    <col min="3599" max="3599" width="4.42578125" style="28" customWidth="1"/>
    <col min="3600" max="3600" width="4.85546875" style="28" customWidth="1"/>
    <col min="3601" max="3601" width="3.7109375" style="28" customWidth="1"/>
    <col min="3602" max="3602" width="4.42578125" style="28" customWidth="1"/>
    <col min="3603" max="3603" width="4.28515625" style="28" customWidth="1"/>
    <col min="3604" max="3604" width="8.140625" style="28" customWidth="1"/>
    <col min="3605" max="3840" width="9.140625" style="28"/>
    <col min="3841" max="3841" width="20.7109375" style="28" customWidth="1"/>
    <col min="3842" max="3842" width="4.42578125" style="28" customWidth="1"/>
    <col min="3843" max="3843" width="5.42578125" style="28" customWidth="1"/>
    <col min="3844" max="3844" width="33.7109375" style="28" customWidth="1"/>
    <col min="3845" max="3845" width="4" style="28" customWidth="1"/>
    <col min="3846" max="3846" width="3.85546875" style="28" customWidth="1"/>
    <col min="3847" max="3848" width="4.5703125" style="28" customWidth="1"/>
    <col min="3849" max="3849" width="4.42578125" style="28" customWidth="1"/>
    <col min="3850" max="3850" width="5.140625" style="28" customWidth="1"/>
    <col min="3851" max="3851" width="4.85546875" style="28" customWidth="1"/>
    <col min="3852" max="3852" width="4.7109375" style="28" customWidth="1"/>
    <col min="3853" max="3853" width="4" style="28" customWidth="1"/>
    <col min="3854" max="3854" width="3.5703125" style="28" customWidth="1"/>
    <col min="3855" max="3855" width="4.42578125" style="28" customWidth="1"/>
    <col min="3856" max="3856" width="4.85546875" style="28" customWidth="1"/>
    <col min="3857" max="3857" width="3.7109375" style="28" customWidth="1"/>
    <col min="3858" max="3858" width="4.42578125" style="28" customWidth="1"/>
    <col min="3859" max="3859" width="4.28515625" style="28" customWidth="1"/>
    <col min="3860" max="3860" width="8.140625" style="28" customWidth="1"/>
    <col min="3861" max="4096" width="9.140625" style="28"/>
    <col min="4097" max="4097" width="20.7109375" style="28" customWidth="1"/>
    <col min="4098" max="4098" width="4.42578125" style="28" customWidth="1"/>
    <col min="4099" max="4099" width="5.42578125" style="28" customWidth="1"/>
    <col min="4100" max="4100" width="33.7109375" style="28" customWidth="1"/>
    <col min="4101" max="4101" width="4" style="28" customWidth="1"/>
    <col min="4102" max="4102" width="3.85546875" style="28" customWidth="1"/>
    <col min="4103" max="4104" width="4.5703125" style="28" customWidth="1"/>
    <col min="4105" max="4105" width="4.42578125" style="28" customWidth="1"/>
    <col min="4106" max="4106" width="5.140625" style="28" customWidth="1"/>
    <col min="4107" max="4107" width="4.85546875" style="28" customWidth="1"/>
    <col min="4108" max="4108" width="4.7109375" style="28" customWidth="1"/>
    <col min="4109" max="4109" width="4" style="28" customWidth="1"/>
    <col min="4110" max="4110" width="3.5703125" style="28" customWidth="1"/>
    <col min="4111" max="4111" width="4.42578125" style="28" customWidth="1"/>
    <col min="4112" max="4112" width="4.85546875" style="28" customWidth="1"/>
    <col min="4113" max="4113" width="3.7109375" style="28" customWidth="1"/>
    <col min="4114" max="4114" width="4.42578125" style="28" customWidth="1"/>
    <col min="4115" max="4115" width="4.28515625" style="28" customWidth="1"/>
    <col min="4116" max="4116" width="8.140625" style="28" customWidth="1"/>
    <col min="4117" max="4352" width="9.140625" style="28"/>
    <col min="4353" max="4353" width="20.7109375" style="28" customWidth="1"/>
    <col min="4354" max="4354" width="4.42578125" style="28" customWidth="1"/>
    <col min="4355" max="4355" width="5.42578125" style="28" customWidth="1"/>
    <col min="4356" max="4356" width="33.7109375" style="28" customWidth="1"/>
    <col min="4357" max="4357" width="4" style="28" customWidth="1"/>
    <col min="4358" max="4358" width="3.85546875" style="28" customWidth="1"/>
    <col min="4359" max="4360" width="4.5703125" style="28" customWidth="1"/>
    <col min="4361" max="4361" width="4.42578125" style="28" customWidth="1"/>
    <col min="4362" max="4362" width="5.140625" style="28" customWidth="1"/>
    <col min="4363" max="4363" width="4.85546875" style="28" customWidth="1"/>
    <col min="4364" max="4364" width="4.7109375" style="28" customWidth="1"/>
    <col min="4365" max="4365" width="4" style="28" customWidth="1"/>
    <col min="4366" max="4366" width="3.5703125" style="28" customWidth="1"/>
    <col min="4367" max="4367" width="4.42578125" style="28" customWidth="1"/>
    <col min="4368" max="4368" width="4.85546875" style="28" customWidth="1"/>
    <col min="4369" max="4369" width="3.7109375" style="28" customWidth="1"/>
    <col min="4370" max="4370" width="4.42578125" style="28" customWidth="1"/>
    <col min="4371" max="4371" width="4.28515625" style="28" customWidth="1"/>
    <col min="4372" max="4372" width="8.140625" style="28" customWidth="1"/>
    <col min="4373" max="4608" width="9.140625" style="28"/>
    <col min="4609" max="4609" width="20.7109375" style="28" customWidth="1"/>
    <col min="4610" max="4610" width="4.42578125" style="28" customWidth="1"/>
    <col min="4611" max="4611" width="5.42578125" style="28" customWidth="1"/>
    <col min="4612" max="4612" width="33.7109375" style="28" customWidth="1"/>
    <col min="4613" max="4613" width="4" style="28" customWidth="1"/>
    <col min="4614" max="4614" width="3.85546875" style="28" customWidth="1"/>
    <col min="4615" max="4616" width="4.5703125" style="28" customWidth="1"/>
    <col min="4617" max="4617" width="4.42578125" style="28" customWidth="1"/>
    <col min="4618" max="4618" width="5.140625" style="28" customWidth="1"/>
    <col min="4619" max="4619" width="4.85546875" style="28" customWidth="1"/>
    <col min="4620" max="4620" width="4.7109375" style="28" customWidth="1"/>
    <col min="4621" max="4621" width="4" style="28" customWidth="1"/>
    <col min="4622" max="4622" width="3.5703125" style="28" customWidth="1"/>
    <col min="4623" max="4623" width="4.42578125" style="28" customWidth="1"/>
    <col min="4624" max="4624" width="4.85546875" style="28" customWidth="1"/>
    <col min="4625" max="4625" width="3.7109375" style="28" customWidth="1"/>
    <col min="4626" max="4626" width="4.42578125" style="28" customWidth="1"/>
    <col min="4627" max="4627" width="4.28515625" style="28" customWidth="1"/>
    <col min="4628" max="4628" width="8.140625" style="28" customWidth="1"/>
    <col min="4629" max="4864" width="9.140625" style="28"/>
    <col min="4865" max="4865" width="20.7109375" style="28" customWidth="1"/>
    <col min="4866" max="4866" width="4.42578125" style="28" customWidth="1"/>
    <col min="4867" max="4867" width="5.42578125" style="28" customWidth="1"/>
    <col min="4868" max="4868" width="33.7109375" style="28" customWidth="1"/>
    <col min="4869" max="4869" width="4" style="28" customWidth="1"/>
    <col min="4870" max="4870" width="3.85546875" style="28" customWidth="1"/>
    <col min="4871" max="4872" width="4.5703125" style="28" customWidth="1"/>
    <col min="4873" max="4873" width="4.42578125" style="28" customWidth="1"/>
    <col min="4874" max="4874" width="5.140625" style="28" customWidth="1"/>
    <col min="4875" max="4875" width="4.85546875" style="28" customWidth="1"/>
    <col min="4876" max="4876" width="4.7109375" style="28" customWidth="1"/>
    <col min="4877" max="4877" width="4" style="28" customWidth="1"/>
    <col min="4878" max="4878" width="3.5703125" style="28" customWidth="1"/>
    <col min="4879" max="4879" width="4.42578125" style="28" customWidth="1"/>
    <col min="4880" max="4880" width="4.85546875" style="28" customWidth="1"/>
    <col min="4881" max="4881" width="3.7109375" style="28" customWidth="1"/>
    <col min="4882" max="4882" width="4.42578125" style="28" customWidth="1"/>
    <col min="4883" max="4883" width="4.28515625" style="28" customWidth="1"/>
    <col min="4884" max="4884" width="8.140625" style="28" customWidth="1"/>
    <col min="4885" max="5120" width="9.140625" style="28"/>
    <col min="5121" max="5121" width="20.7109375" style="28" customWidth="1"/>
    <col min="5122" max="5122" width="4.42578125" style="28" customWidth="1"/>
    <col min="5123" max="5123" width="5.42578125" style="28" customWidth="1"/>
    <col min="5124" max="5124" width="33.7109375" style="28" customWidth="1"/>
    <col min="5125" max="5125" width="4" style="28" customWidth="1"/>
    <col min="5126" max="5126" width="3.85546875" style="28" customWidth="1"/>
    <col min="5127" max="5128" width="4.5703125" style="28" customWidth="1"/>
    <col min="5129" max="5129" width="4.42578125" style="28" customWidth="1"/>
    <col min="5130" max="5130" width="5.140625" style="28" customWidth="1"/>
    <col min="5131" max="5131" width="4.85546875" style="28" customWidth="1"/>
    <col min="5132" max="5132" width="4.7109375" style="28" customWidth="1"/>
    <col min="5133" max="5133" width="4" style="28" customWidth="1"/>
    <col min="5134" max="5134" width="3.5703125" style="28" customWidth="1"/>
    <col min="5135" max="5135" width="4.42578125" style="28" customWidth="1"/>
    <col min="5136" max="5136" width="4.85546875" style="28" customWidth="1"/>
    <col min="5137" max="5137" width="3.7109375" style="28" customWidth="1"/>
    <col min="5138" max="5138" width="4.42578125" style="28" customWidth="1"/>
    <col min="5139" max="5139" width="4.28515625" style="28" customWidth="1"/>
    <col min="5140" max="5140" width="8.140625" style="28" customWidth="1"/>
    <col min="5141" max="5376" width="9.140625" style="28"/>
    <col min="5377" max="5377" width="20.7109375" style="28" customWidth="1"/>
    <col min="5378" max="5378" width="4.42578125" style="28" customWidth="1"/>
    <col min="5379" max="5379" width="5.42578125" style="28" customWidth="1"/>
    <col min="5380" max="5380" width="33.7109375" style="28" customWidth="1"/>
    <col min="5381" max="5381" width="4" style="28" customWidth="1"/>
    <col min="5382" max="5382" width="3.85546875" style="28" customWidth="1"/>
    <col min="5383" max="5384" width="4.5703125" style="28" customWidth="1"/>
    <col min="5385" max="5385" width="4.42578125" style="28" customWidth="1"/>
    <col min="5386" max="5386" width="5.140625" style="28" customWidth="1"/>
    <col min="5387" max="5387" width="4.85546875" style="28" customWidth="1"/>
    <col min="5388" max="5388" width="4.7109375" style="28" customWidth="1"/>
    <col min="5389" max="5389" width="4" style="28" customWidth="1"/>
    <col min="5390" max="5390" width="3.5703125" style="28" customWidth="1"/>
    <col min="5391" max="5391" width="4.42578125" style="28" customWidth="1"/>
    <col min="5392" max="5392" width="4.85546875" style="28" customWidth="1"/>
    <col min="5393" max="5393" width="3.7109375" style="28" customWidth="1"/>
    <col min="5394" max="5394" width="4.42578125" style="28" customWidth="1"/>
    <col min="5395" max="5395" width="4.28515625" style="28" customWidth="1"/>
    <col min="5396" max="5396" width="8.140625" style="28" customWidth="1"/>
    <col min="5397" max="5632" width="9.140625" style="28"/>
    <col min="5633" max="5633" width="20.7109375" style="28" customWidth="1"/>
    <col min="5634" max="5634" width="4.42578125" style="28" customWidth="1"/>
    <col min="5635" max="5635" width="5.42578125" style="28" customWidth="1"/>
    <col min="5636" max="5636" width="33.7109375" style="28" customWidth="1"/>
    <col min="5637" max="5637" width="4" style="28" customWidth="1"/>
    <col min="5638" max="5638" width="3.85546875" style="28" customWidth="1"/>
    <col min="5639" max="5640" width="4.5703125" style="28" customWidth="1"/>
    <col min="5641" max="5641" width="4.42578125" style="28" customWidth="1"/>
    <col min="5642" max="5642" width="5.140625" style="28" customWidth="1"/>
    <col min="5643" max="5643" width="4.85546875" style="28" customWidth="1"/>
    <col min="5644" max="5644" width="4.7109375" style="28" customWidth="1"/>
    <col min="5645" max="5645" width="4" style="28" customWidth="1"/>
    <col min="5646" max="5646" width="3.5703125" style="28" customWidth="1"/>
    <col min="5647" max="5647" width="4.42578125" style="28" customWidth="1"/>
    <col min="5648" max="5648" width="4.85546875" style="28" customWidth="1"/>
    <col min="5649" max="5649" width="3.7109375" style="28" customWidth="1"/>
    <col min="5650" max="5650" width="4.42578125" style="28" customWidth="1"/>
    <col min="5651" max="5651" width="4.28515625" style="28" customWidth="1"/>
    <col min="5652" max="5652" width="8.140625" style="28" customWidth="1"/>
    <col min="5653" max="5888" width="9.140625" style="28"/>
    <col min="5889" max="5889" width="20.7109375" style="28" customWidth="1"/>
    <col min="5890" max="5890" width="4.42578125" style="28" customWidth="1"/>
    <col min="5891" max="5891" width="5.42578125" style="28" customWidth="1"/>
    <col min="5892" max="5892" width="33.7109375" style="28" customWidth="1"/>
    <col min="5893" max="5893" width="4" style="28" customWidth="1"/>
    <col min="5894" max="5894" width="3.85546875" style="28" customWidth="1"/>
    <col min="5895" max="5896" width="4.5703125" style="28" customWidth="1"/>
    <col min="5897" max="5897" width="4.42578125" style="28" customWidth="1"/>
    <col min="5898" max="5898" width="5.140625" style="28" customWidth="1"/>
    <col min="5899" max="5899" width="4.85546875" style="28" customWidth="1"/>
    <col min="5900" max="5900" width="4.7109375" style="28" customWidth="1"/>
    <col min="5901" max="5901" width="4" style="28" customWidth="1"/>
    <col min="5902" max="5902" width="3.5703125" style="28" customWidth="1"/>
    <col min="5903" max="5903" width="4.42578125" style="28" customWidth="1"/>
    <col min="5904" max="5904" width="4.85546875" style="28" customWidth="1"/>
    <col min="5905" max="5905" width="3.7109375" style="28" customWidth="1"/>
    <col min="5906" max="5906" width="4.42578125" style="28" customWidth="1"/>
    <col min="5907" max="5907" width="4.28515625" style="28" customWidth="1"/>
    <col min="5908" max="5908" width="8.140625" style="28" customWidth="1"/>
    <col min="5909" max="6144" width="9.140625" style="28"/>
    <col min="6145" max="6145" width="20.7109375" style="28" customWidth="1"/>
    <col min="6146" max="6146" width="4.42578125" style="28" customWidth="1"/>
    <col min="6147" max="6147" width="5.42578125" style="28" customWidth="1"/>
    <col min="6148" max="6148" width="33.7109375" style="28" customWidth="1"/>
    <col min="6149" max="6149" width="4" style="28" customWidth="1"/>
    <col min="6150" max="6150" width="3.85546875" style="28" customWidth="1"/>
    <col min="6151" max="6152" width="4.5703125" style="28" customWidth="1"/>
    <col min="6153" max="6153" width="4.42578125" style="28" customWidth="1"/>
    <col min="6154" max="6154" width="5.140625" style="28" customWidth="1"/>
    <col min="6155" max="6155" width="4.85546875" style="28" customWidth="1"/>
    <col min="6156" max="6156" width="4.7109375" style="28" customWidth="1"/>
    <col min="6157" max="6157" width="4" style="28" customWidth="1"/>
    <col min="6158" max="6158" width="3.5703125" style="28" customWidth="1"/>
    <col min="6159" max="6159" width="4.42578125" style="28" customWidth="1"/>
    <col min="6160" max="6160" width="4.85546875" style="28" customWidth="1"/>
    <col min="6161" max="6161" width="3.7109375" style="28" customWidth="1"/>
    <col min="6162" max="6162" width="4.42578125" style="28" customWidth="1"/>
    <col min="6163" max="6163" width="4.28515625" style="28" customWidth="1"/>
    <col min="6164" max="6164" width="8.140625" style="28" customWidth="1"/>
    <col min="6165" max="6400" width="9.140625" style="28"/>
    <col min="6401" max="6401" width="20.7109375" style="28" customWidth="1"/>
    <col min="6402" max="6402" width="4.42578125" style="28" customWidth="1"/>
    <col min="6403" max="6403" width="5.42578125" style="28" customWidth="1"/>
    <col min="6404" max="6404" width="33.7109375" style="28" customWidth="1"/>
    <col min="6405" max="6405" width="4" style="28" customWidth="1"/>
    <col min="6406" max="6406" width="3.85546875" style="28" customWidth="1"/>
    <col min="6407" max="6408" width="4.5703125" style="28" customWidth="1"/>
    <col min="6409" max="6409" width="4.42578125" style="28" customWidth="1"/>
    <col min="6410" max="6410" width="5.140625" style="28" customWidth="1"/>
    <col min="6411" max="6411" width="4.85546875" style="28" customWidth="1"/>
    <col min="6412" max="6412" width="4.7109375" style="28" customWidth="1"/>
    <col min="6413" max="6413" width="4" style="28" customWidth="1"/>
    <col min="6414" max="6414" width="3.5703125" style="28" customWidth="1"/>
    <col min="6415" max="6415" width="4.42578125" style="28" customWidth="1"/>
    <col min="6416" max="6416" width="4.85546875" style="28" customWidth="1"/>
    <col min="6417" max="6417" width="3.7109375" style="28" customWidth="1"/>
    <col min="6418" max="6418" width="4.42578125" style="28" customWidth="1"/>
    <col min="6419" max="6419" width="4.28515625" style="28" customWidth="1"/>
    <col min="6420" max="6420" width="8.140625" style="28" customWidth="1"/>
    <col min="6421" max="6656" width="9.140625" style="28"/>
    <col min="6657" max="6657" width="20.7109375" style="28" customWidth="1"/>
    <col min="6658" max="6658" width="4.42578125" style="28" customWidth="1"/>
    <col min="6659" max="6659" width="5.42578125" style="28" customWidth="1"/>
    <col min="6660" max="6660" width="33.7109375" style="28" customWidth="1"/>
    <col min="6661" max="6661" width="4" style="28" customWidth="1"/>
    <col min="6662" max="6662" width="3.85546875" style="28" customWidth="1"/>
    <col min="6663" max="6664" width="4.5703125" style="28" customWidth="1"/>
    <col min="6665" max="6665" width="4.42578125" style="28" customWidth="1"/>
    <col min="6666" max="6666" width="5.140625" style="28" customWidth="1"/>
    <col min="6667" max="6667" width="4.85546875" style="28" customWidth="1"/>
    <col min="6668" max="6668" width="4.7109375" style="28" customWidth="1"/>
    <col min="6669" max="6669" width="4" style="28" customWidth="1"/>
    <col min="6670" max="6670" width="3.5703125" style="28" customWidth="1"/>
    <col min="6671" max="6671" width="4.42578125" style="28" customWidth="1"/>
    <col min="6672" max="6672" width="4.85546875" style="28" customWidth="1"/>
    <col min="6673" max="6673" width="3.7109375" style="28" customWidth="1"/>
    <col min="6674" max="6674" width="4.42578125" style="28" customWidth="1"/>
    <col min="6675" max="6675" width="4.28515625" style="28" customWidth="1"/>
    <col min="6676" max="6676" width="8.140625" style="28" customWidth="1"/>
    <col min="6677" max="6912" width="9.140625" style="28"/>
    <col min="6913" max="6913" width="20.7109375" style="28" customWidth="1"/>
    <col min="6914" max="6914" width="4.42578125" style="28" customWidth="1"/>
    <col min="6915" max="6915" width="5.42578125" style="28" customWidth="1"/>
    <col min="6916" max="6916" width="33.7109375" style="28" customWidth="1"/>
    <col min="6917" max="6917" width="4" style="28" customWidth="1"/>
    <col min="6918" max="6918" width="3.85546875" style="28" customWidth="1"/>
    <col min="6919" max="6920" width="4.5703125" style="28" customWidth="1"/>
    <col min="6921" max="6921" width="4.42578125" style="28" customWidth="1"/>
    <col min="6922" max="6922" width="5.140625" style="28" customWidth="1"/>
    <col min="6923" max="6923" width="4.85546875" style="28" customWidth="1"/>
    <col min="6924" max="6924" width="4.7109375" style="28" customWidth="1"/>
    <col min="6925" max="6925" width="4" style="28" customWidth="1"/>
    <col min="6926" max="6926" width="3.5703125" style="28" customWidth="1"/>
    <col min="6927" max="6927" width="4.42578125" style="28" customWidth="1"/>
    <col min="6928" max="6928" width="4.85546875" style="28" customWidth="1"/>
    <col min="6929" max="6929" width="3.7109375" style="28" customWidth="1"/>
    <col min="6930" max="6930" width="4.42578125" style="28" customWidth="1"/>
    <col min="6931" max="6931" width="4.28515625" style="28" customWidth="1"/>
    <col min="6932" max="6932" width="8.140625" style="28" customWidth="1"/>
    <col min="6933" max="7168" width="9.140625" style="28"/>
    <col min="7169" max="7169" width="20.7109375" style="28" customWidth="1"/>
    <col min="7170" max="7170" width="4.42578125" style="28" customWidth="1"/>
    <col min="7171" max="7171" width="5.42578125" style="28" customWidth="1"/>
    <col min="7172" max="7172" width="33.7109375" style="28" customWidth="1"/>
    <col min="7173" max="7173" width="4" style="28" customWidth="1"/>
    <col min="7174" max="7174" width="3.85546875" style="28" customWidth="1"/>
    <col min="7175" max="7176" width="4.5703125" style="28" customWidth="1"/>
    <col min="7177" max="7177" width="4.42578125" style="28" customWidth="1"/>
    <col min="7178" max="7178" width="5.140625" style="28" customWidth="1"/>
    <col min="7179" max="7179" width="4.85546875" style="28" customWidth="1"/>
    <col min="7180" max="7180" width="4.7109375" style="28" customWidth="1"/>
    <col min="7181" max="7181" width="4" style="28" customWidth="1"/>
    <col min="7182" max="7182" width="3.5703125" style="28" customWidth="1"/>
    <col min="7183" max="7183" width="4.42578125" style="28" customWidth="1"/>
    <col min="7184" max="7184" width="4.85546875" style="28" customWidth="1"/>
    <col min="7185" max="7185" width="3.7109375" style="28" customWidth="1"/>
    <col min="7186" max="7186" width="4.42578125" style="28" customWidth="1"/>
    <col min="7187" max="7187" width="4.28515625" style="28" customWidth="1"/>
    <col min="7188" max="7188" width="8.140625" style="28" customWidth="1"/>
    <col min="7189" max="7424" width="9.140625" style="28"/>
    <col min="7425" max="7425" width="20.7109375" style="28" customWidth="1"/>
    <col min="7426" max="7426" width="4.42578125" style="28" customWidth="1"/>
    <col min="7427" max="7427" width="5.42578125" style="28" customWidth="1"/>
    <col min="7428" max="7428" width="33.7109375" style="28" customWidth="1"/>
    <col min="7429" max="7429" width="4" style="28" customWidth="1"/>
    <col min="7430" max="7430" width="3.85546875" style="28" customWidth="1"/>
    <col min="7431" max="7432" width="4.5703125" style="28" customWidth="1"/>
    <col min="7433" max="7433" width="4.42578125" style="28" customWidth="1"/>
    <col min="7434" max="7434" width="5.140625" style="28" customWidth="1"/>
    <col min="7435" max="7435" width="4.85546875" style="28" customWidth="1"/>
    <col min="7436" max="7436" width="4.7109375" style="28" customWidth="1"/>
    <col min="7437" max="7437" width="4" style="28" customWidth="1"/>
    <col min="7438" max="7438" width="3.5703125" style="28" customWidth="1"/>
    <col min="7439" max="7439" width="4.42578125" style="28" customWidth="1"/>
    <col min="7440" max="7440" width="4.85546875" style="28" customWidth="1"/>
    <col min="7441" max="7441" width="3.7109375" style="28" customWidth="1"/>
    <col min="7442" max="7442" width="4.42578125" style="28" customWidth="1"/>
    <col min="7443" max="7443" width="4.28515625" style="28" customWidth="1"/>
    <col min="7444" max="7444" width="8.140625" style="28" customWidth="1"/>
    <col min="7445" max="7680" width="9.140625" style="28"/>
    <col min="7681" max="7681" width="20.7109375" style="28" customWidth="1"/>
    <col min="7682" max="7682" width="4.42578125" style="28" customWidth="1"/>
    <col min="7683" max="7683" width="5.42578125" style="28" customWidth="1"/>
    <col min="7684" max="7684" width="33.7109375" style="28" customWidth="1"/>
    <col min="7685" max="7685" width="4" style="28" customWidth="1"/>
    <col min="7686" max="7686" width="3.85546875" style="28" customWidth="1"/>
    <col min="7687" max="7688" width="4.5703125" style="28" customWidth="1"/>
    <col min="7689" max="7689" width="4.42578125" style="28" customWidth="1"/>
    <col min="7690" max="7690" width="5.140625" style="28" customWidth="1"/>
    <col min="7691" max="7691" width="4.85546875" style="28" customWidth="1"/>
    <col min="7692" max="7692" width="4.7109375" style="28" customWidth="1"/>
    <col min="7693" max="7693" width="4" style="28" customWidth="1"/>
    <col min="7694" max="7694" width="3.5703125" style="28" customWidth="1"/>
    <col min="7695" max="7695" width="4.42578125" style="28" customWidth="1"/>
    <col min="7696" max="7696" width="4.85546875" style="28" customWidth="1"/>
    <col min="7697" max="7697" width="3.7109375" style="28" customWidth="1"/>
    <col min="7698" max="7698" width="4.42578125" style="28" customWidth="1"/>
    <col min="7699" max="7699" width="4.28515625" style="28" customWidth="1"/>
    <col min="7700" max="7700" width="8.140625" style="28" customWidth="1"/>
    <col min="7701" max="7936" width="9.140625" style="28"/>
    <col min="7937" max="7937" width="20.7109375" style="28" customWidth="1"/>
    <col min="7938" max="7938" width="4.42578125" style="28" customWidth="1"/>
    <col min="7939" max="7939" width="5.42578125" style="28" customWidth="1"/>
    <col min="7940" max="7940" width="33.7109375" style="28" customWidth="1"/>
    <col min="7941" max="7941" width="4" style="28" customWidth="1"/>
    <col min="7942" max="7942" width="3.85546875" style="28" customWidth="1"/>
    <col min="7943" max="7944" width="4.5703125" style="28" customWidth="1"/>
    <col min="7945" max="7945" width="4.42578125" style="28" customWidth="1"/>
    <col min="7946" max="7946" width="5.140625" style="28" customWidth="1"/>
    <col min="7947" max="7947" width="4.85546875" style="28" customWidth="1"/>
    <col min="7948" max="7948" width="4.7109375" style="28" customWidth="1"/>
    <col min="7949" max="7949" width="4" style="28" customWidth="1"/>
    <col min="7950" max="7950" width="3.5703125" style="28" customWidth="1"/>
    <col min="7951" max="7951" width="4.42578125" style="28" customWidth="1"/>
    <col min="7952" max="7952" width="4.85546875" style="28" customWidth="1"/>
    <col min="7953" max="7953" width="3.7109375" style="28" customWidth="1"/>
    <col min="7954" max="7954" width="4.42578125" style="28" customWidth="1"/>
    <col min="7955" max="7955" width="4.28515625" style="28" customWidth="1"/>
    <col min="7956" max="7956" width="8.140625" style="28" customWidth="1"/>
    <col min="7957" max="8192" width="9.140625" style="28"/>
    <col min="8193" max="8193" width="20.7109375" style="28" customWidth="1"/>
    <col min="8194" max="8194" width="4.42578125" style="28" customWidth="1"/>
    <col min="8195" max="8195" width="5.42578125" style="28" customWidth="1"/>
    <col min="8196" max="8196" width="33.7109375" style="28" customWidth="1"/>
    <col min="8197" max="8197" width="4" style="28" customWidth="1"/>
    <col min="8198" max="8198" width="3.85546875" style="28" customWidth="1"/>
    <col min="8199" max="8200" width="4.5703125" style="28" customWidth="1"/>
    <col min="8201" max="8201" width="4.42578125" style="28" customWidth="1"/>
    <col min="8202" max="8202" width="5.140625" style="28" customWidth="1"/>
    <col min="8203" max="8203" width="4.85546875" style="28" customWidth="1"/>
    <col min="8204" max="8204" width="4.7109375" style="28" customWidth="1"/>
    <col min="8205" max="8205" width="4" style="28" customWidth="1"/>
    <col min="8206" max="8206" width="3.5703125" style="28" customWidth="1"/>
    <col min="8207" max="8207" width="4.42578125" style="28" customWidth="1"/>
    <col min="8208" max="8208" width="4.85546875" style="28" customWidth="1"/>
    <col min="8209" max="8209" width="3.7109375" style="28" customWidth="1"/>
    <col min="8210" max="8210" width="4.42578125" style="28" customWidth="1"/>
    <col min="8211" max="8211" width="4.28515625" style="28" customWidth="1"/>
    <col min="8212" max="8212" width="8.140625" style="28" customWidth="1"/>
    <col min="8213" max="8448" width="9.140625" style="28"/>
    <col min="8449" max="8449" width="20.7109375" style="28" customWidth="1"/>
    <col min="8450" max="8450" width="4.42578125" style="28" customWidth="1"/>
    <col min="8451" max="8451" width="5.42578125" style="28" customWidth="1"/>
    <col min="8452" max="8452" width="33.7109375" style="28" customWidth="1"/>
    <col min="8453" max="8453" width="4" style="28" customWidth="1"/>
    <col min="8454" max="8454" width="3.85546875" style="28" customWidth="1"/>
    <col min="8455" max="8456" width="4.5703125" style="28" customWidth="1"/>
    <col min="8457" max="8457" width="4.42578125" style="28" customWidth="1"/>
    <col min="8458" max="8458" width="5.140625" style="28" customWidth="1"/>
    <col min="8459" max="8459" width="4.85546875" style="28" customWidth="1"/>
    <col min="8460" max="8460" width="4.7109375" style="28" customWidth="1"/>
    <col min="8461" max="8461" width="4" style="28" customWidth="1"/>
    <col min="8462" max="8462" width="3.5703125" style="28" customWidth="1"/>
    <col min="8463" max="8463" width="4.42578125" style="28" customWidth="1"/>
    <col min="8464" max="8464" width="4.85546875" style="28" customWidth="1"/>
    <col min="8465" max="8465" width="3.7109375" style="28" customWidth="1"/>
    <col min="8466" max="8466" width="4.42578125" style="28" customWidth="1"/>
    <col min="8467" max="8467" width="4.28515625" style="28" customWidth="1"/>
    <col min="8468" max="8468" width="8.140625" style="28" customWidth="1"/>
    <col min="8469" max="8704" width="9.140625" style="28"/>
    <col min="8705" max="8705" width="20.7109375" style="28" customWidth="1"/>
    <col min="8706" max="8706" width="4.42578125" style="28" customWidth="1"/>
    <col min="8707" max="8707" width="5.42578125" style="28" customWidth="1"/>
    <col min="8708" max="8708" width="33.7109375" style="28" customWidth="1"/>
    <col min="8709" max="8709" width="4" style="28" customWidth="1"/>
    <col min="8710" max="8710" width="3.85546875" style="28" customWidth="1"/>
    <col min="8711" max="8712" width="4.5703125" style="28" customWidth="1"/>
    <col min="8713" max="8713" width="4.42578125" style="28" customWidth="1"/>
    <col min="8714" max="8714" width="5.140625" style="28" customWidth="1"/>
    <col min="8715" max="8715" width="4.85546875" style="28" customWidth="1"/>
    <col min="8716" max="8716" width="4.7109375" style="28" customWidth="1"/>
    <col min="8717" max="8717" width="4" style="28" customWidth="1"/>
    <col min="8718" max="8718" width="3.5703125" style="28" customWidth="1"/>
    <col min="8719" max="8719" width="4.42578125" style="28" customWidth="1"/>
    <col min="8720" max="8720" width="4.85546875" style="28" customWidth="1"/>
    <col min="8721" max="8721" width="3.7109375" style="28" customWidth="1"/>
    <col min="8722" max="8722" width="4.42578125" style="28" customWidth="1"/>
    <col min="8723" max="8723" width="4.28515625" style="28" customWidth="1"/>
    <col min="8724" max="8724" width="8.140625" style="28" customWidth="1"/>
    <col min="8725" max="8960" width="9.140625" style="28"/>
    <col min="8961" max="8961" width="20.7109375" style="28" customWidth="1"/>
    <col min="8962" max="8962" width="4.42578125" style="28" customWidth="1"/>
    <col min="8963" max="8963" width="5.42578125" style="28" customWidth="1"/>
    <col min="8964" max="8964" width="33.7109375" style="28" customWidth="1"/>
    <col min="8965" max="8965" width="4" style="28" customWidth="1"/>
    <col min="8966" max="8966" width="3.85546875" style="28" customWidth="1"/>
    <col min="8967" max="8968" width="4.5703125" style="28" customWidth="1"/>
    <col min="8969" max="8969" width="4.42578125" style="28" customWidth="1"/>
    <col min="8970" max="8970" width="5.140625" style="28" customWidth="1"/>
    <col min="8971" max="8971" width="4.85546875" style="28" customWidth="1"/>
    <col min="8972" max="8972" width="4.7109375" style="28" customWidth="1"/>
    <col min="8973" max="8973" width="4" style="28" customWidth="1"/>
    <col min="8974" max="8974" width="3.5703125" style="28" customWidth="1"/>
    <col min="8975" max="8975" width="4.42578125" style="28" customWidth="1"/>
    <col min="8976" max="8976" width="4.85546875" style="28" customWidth="1"/>
    <col min="8977" max="8977" width="3.7109375" style="28" customWidth="1"/>
    <col min="8978" max="8978" width="4.42578125" style="28" customWidth="1"/>
    <col min="8979" max="8979" width="4.28515625" style="28" customWidth="1"/>
    <col min="8980" max="8980" width="8.140625" style="28" customWidth="1"/>
    <col min="8981" max="9216" width="9.140625" style="28"/>
    <col min="9217" max="9217" width="20.7109375" style="28" customWidth="1"/>
    <col min="9218" max="9218" width="4.42578125" style="28" customWidth="1"/>
    <col min="9219" max="9219" width="5.42578125" style="28" customWidth="1"/>
    <col min="9220" max="9220" width="33.7109375" style="28" customWidth="1"/>
    <col min="9221" max="9221" width="4" style="28" customWidth="1"/>
    <col min="9222" max="9222" width="3.85546875" style="28" customWidth="1"/>
    <col min="9223" max="9224" width="4.5703125" style="28" customWidth="1"/>
    <col min="9225" max="9225" width="4.42578125" style="28" customWidth="1"/>
    <col min="9226" max="9226" width="5.140625" style="28" customWidth="1"/>
    <col min="9227" max="9227" width="4.85546875" style="28" customWidth="1"/>
    <col min="9228" max="9228" width="4.7109375" style="28" customWidth="1"/>
    <col min="9229" max="9229" width="4" style="28" customWidth="1"/>
    <col min="9230" max="9230" width="3.5703125" style="28" customWidth="1"/>
    <col min="9231" max="9231" width="4.42578125" style="28" customWidth="1"/>
    <col min="9232" max="9232" width="4.85546875" style="28" customWidth="1"/>
    <col min="9233" max="9233" width="3.7109375" style="28" customWidth="1"/>
    <col min="9234" max="9234" width="4.42578125" style="28" customWidth="1"/>
    <col min="9235" max="9235" width="4.28515625" style="28" customWidth="1"/>
    <col min="9236" max="9236" width="8.140625" style="28" customWidth="1"/>
    <col min="9237" max="9472" width="9.140625" style="28"/>
    <col min="9473" max="9473" width="20.7109375" style="28" customWidth="1"/>
    <col min="9474" max="9474" width="4.42578125" style="28" customWidth="1"/>
    <col min="9475" max="9475" width="5.42578125" style="28" customWidth="1"/>
    <col min="9476" max="9476" width="33.7109375" style="28" customWidth="1"/>
    <col min="9477" max="9477" width="4" style="28" customWidth="1"/>
    <col min="9478" max="9478" width="3.85546875" style="28" customWidth="1"/>
    <col min="9479" max="9480" width="4.5703125" style="28" customWidth="1"/>
    <col min="9481" max="9481" width="4.42578125" style="28" customWidth="1"/>
    <col min="9482" max="9482" width="5.140625" style="28" customWidth="1"/>
    <col min="9483" max="9483" width="4.85546875" style="28" customWidth="1"/>
    <col min="9484" max="9484" width="4.7109375" style="28" customWidth="1"/>
    <col min="9485" max="9485" width="4" style="28" customWidth="1"/>
    <col min="9486" max="9486" width="3.5703125" style="28" customWidth="1"/>
    <col min="9487" max="9487" width="4.42578125" style="28" customWidth="1"/>
    <col min="9488" max="9488" width="4.85546875" style="28" customWidth="1"/>
    <col min="9489" max="9489" width="3.7109375" style="28" customWidth="1"/>
    <col min="9490" max="9490" width="4.42578125" style="28" customWidth="1"/>
    <col min="9491" max="9491" width="4.28515625" style="28" customWidth="1"/>
    <col min="9492" max="9492" width="8.140625" style="28" customWidth="1"/>
    <col min="9493" max="9728" width="9.140625" style="28"/>
    <col min="9729" max="9729" width="20.7109375" style="28" customWidth="1"/>
    <col min="9730" max="9730" width="4.42578125" style="28" customWidth="1"/>
    <col min="9731" max="9731" width="5.42578125" style="28" customWidth="1"/>
    <col min="9732" max="9732" width="33.7109375" style="28" customWidth="1"/>
    <col min="9733" max="9733" width="4" style="28" customWidth="1"/>
    <col min="9734" max="9734" width="3.85546875" style="28" customWidth="1"/>
    <col min="9735" max="9736" width="4.5703125" style="28" customWidth="1"/>
    <col min="9737" max="9737" width="4.42578125" style="28" customWidth="1"/>
    <col min="9738" max="9738" width="5.140625" style="28" customWidth="1"/>
    <col min="9739" max="9739" width="4.85546875" style="28" customWidth="1"/>
    <col min="9740" max="9740" width="4.7109375" style="28" customWidth="1"/>
    <col min="9741" max="9741" width="4" style="28" customWidth="1"/>
    <col min="9742" max="9742" width="3.5703125" style="28" customWidth="1"/>
    <col min="9743" max="9743" width="4.42578125" style="28" customWidth="1"/>
    <col min="9744" max="9744" width="4.85546875" style="28" customWidth="1"/>
    <col min="9745" max="9745" width="3.7109375" style="28" customWidth="1"/>
    <col min="9746" max="9746" width="4.42578125" style="28" customWidth="1"/>
    <col min="9747" max="9747" width="4.28515625" style="28" customWidth="1"/>
    <col min="9748" max="9748" width="8.140625" style="28" customWidth="1"/>
    <col min="9749" max="9984" width="9.140625" style="28"/>
    <col min="9985" max="9985" width="20.7109375" style="28" customWidth="1"/>
    <col min="9986" max="9986" width="4.42578125" style="28" customWidth="1"/>
    <col min="9987" max="9987" width="5.42578125" style="28" customWidth="1"/>
    <col min="9988" max="9988" width="33.7109375" style="28" customWidth="1"/>
    <col min="9989" max="9989" width="4" style="28" customWidth="1"/>
    <col min="9990" max="9990" width="3.85546875" style="28" customWidth="1"/>
    <col min="9991" max="9992" width="4.5703125" style="28" customWidth="1"/>
    <col min="9993" max="9993" width="4.42578125" style="28" customWidth="1"/>
    <col min="9994" max="9994" width="5.140625" style="28" customWidth="1"/>
    <col min="9995" max="9995" width="4.85546875" style="28" customWidth="1"/>
    <col min="9996" max="9996" width="4.7109375" style="28" customWidth="1"/>
    <col min="9997" max="9997" width="4" style="28" customWidth="1"/>
    <col min="9998" max="9998" width="3.5703125" style="28" customWidth="1"/>
    <col min="9999" max="9999" width="4.42578125" style="28" customWidth="1"/>
    <col min="10000" max="10000" width="4.85546875" style="28" customWidth="1"/>
    <col min="10001" max="10001" width="3.7109375" style="28" customWidth="1"/>
    <col min="10002" max="10002" width="4.42578125" style="28" customWidth="1"/>
    <col min="10003" max="10003" width="4.28515625" style="28" customWidth="1"/>
    <col min="10004" max="10004" width="8.140625" style="28" customWidth="1"/>
    <col min="10005" max="10240" width="9.140625" style="28"/>
    <col min="10241" max="10241" width="20.7109375" style="28" customWidth="1"/>
    <col min="10242" max="10242" width="4.42578125" style="28" customWidth="1"/>
    <col min="10243" max="10243" width="5.42578125" style="28" customWidth="1"/>
    <col min="10244" max="10244" width="33.7109375" style="28" customWidth="1"/>
    <col min="10245" max="10245" width="4" style="28" customWidth="1"/>
    <col min="10246" max="10246" width="3.85546875" style="28" customWidth="1"/>
    <col min="10247" max="10248" width="4.5703125" style="28" customWidth="1"/>
    <col min="10249" max="10249" width="4.42578125" style="28" customWidth="1"/>
    <col min="10250" max="10250" width="5.140625" style="28" customWidth="1"/>
    <col min="10251" max="10251" width="4.85546875" style="28" customWidth="1"/>
    <col min="10252" max="10252" width="4.7109375" style="28" customWidth="1"/>
    <col min="10253" max="10253" width="4" style="28" customWidth="1"/>
    <col min="10254" max="10254" width="3.5703125" style="28" customWidth="1"/>
    <col min="10255" max="10255" width="4.42578125" style="28" customWidth="1"/>
    <col min="10256" max="10256" width="4.85546875" style="28" customWidth="1"/>
    <col min="10257" max="10257" width="3.7109375" style="28" customWidth="1"/>
    <col min="10258" max="10258" width="4.42578125" style="28" customWidth="1"/>
    <col min="10259" max="10259" width="4.28515625" style="28" customWidth="1"/>
    <col min="10260" max="10260" width="8.140625" style="28" customWidth="1"/>
    <col min="10261" max="10496" width="9.140625" style="28"/>
    <col min="10497" max="10497" width="20.7109375" style="28" customWidth="1"/>
    <col min="10498" max="10498" width="4.42578125" style="28" customWidth="1"/>
    <col min="10499" max="10499" width="5.42578125" style="28" customWidth="1"/>
    <col min="10500" max="10500" width="33.7109375" style="28" customWidth="1"/>
    <col min="10501" max="10501" width="4" style="28" customWidth="1"/>
    <col min="10502" max="10502" width="3.85546875" style="28" customWidth="1"/>
    <col min="10503" max="10504" width="4.5703125" style="28" customWidth="1"/>
    <col min="10505" max="10505" width="4.42578125" style="28" customWidth="1"/>
    <col min="10506" max="10506" width="5.140625" style="28" customWidth="1"/>
    <col min="10507" max="10507" width="4.85546875" style="28" customWidth="1"/>
    <col min="10508" max="10508" width="4.7109375" style="28" customWidth="1"/>
    <col min="10509" max="10509" width="4" style="28" customWidth="1"/>
    <col min="10510" max="10510" width="3.5703125" style="28" customWidth="1"/>
    <col min="10511" max="10511" width="4.42578125" style="28" customWidth="1"/>
    <col min="10512" max="10512" width="4.85546875" style="28" customWidth="1"/>
    <col min="10513" max="10513" width="3.7109375" style="28" customWidth="1"/>
    <col min="10514" max="10514" width="4.42578125" style="28" customWidth="1"/>
    <col min="10515" max="10515" width="4.28515625" style="28" customWidth="1"/>
    <col min="10516" max="10516" width="8.140625" style="28" customWidth="1"/>
    <col min="10517" max="10752" width="9.140625" style="28"/>
    <col min="10753" max="10753" width="20.7109375" style="28" customWidth="1"/>
    <col min="10754" max="10754" width="4.42578125" style="28" customWidth="1"/>
    <col min="10755" max="10755" width="5.42578125" style="28" customWidth="1"/>
    <col min="10756" max="10756" width="33.7109375" style="28" customWidth="1"/>
    <col min="10757" max="10757" width="4" style="28" customWidth="1"/>
    <col min="10758" max="10758" width="3.85546875" style="28" customWidth="1"/>
    <col min="10759" max="10760" width="4.5703125" style="28" customWidth="1"/>
    <col min="10761" max="10761" width="4.42578125" style="28" customWidth="1"/>
    <col min="10762" max="10762" width="5.140625" style="28" customWidth="1"/>
    <col min="10763" max="10763" width="4.85546875" style="28" customWidth="1"/>
    <col min="10764" max="10764" width="4.7109375" style="28" customWidth="1"/>
    <col min="10765" max="10765" width="4" style="28" customWidth="1"/>
    <col min="10766" max="10766" width="3.5703125" style="28" customWidth="1"/>
    <col min="10767" max="10767" width="4.42578125" style="28" customWidth="1"/>
    <col min="10768" max="10768" width="4.85546875" style="28" customWidth="1"/>
    <col min="10769" max="10769" width="3.7109375" style="28" customWidth="1"/>
    <col min="10770" max="10770" width="4.42578125" style="28" customWidth="1"/>
    <col min="10771" max="10771" width="4.28515625" style="28" customWidth="1"/>
    <col min="10772" max="10772" width="8.140625" style="28" customWidth="1"/>
    <col min="10773" max="11008" width="9.140625" style="28"/>
    <col min="11009" max="11009" width="20.7109375" style="28" customWidth="1"/>
    <col min="11010" max="11010" width="4.42578125" style="28" customWidth="1"/>
    <col min="11011" max="11011" width="5.42578125" style="28" customWidth="1"/>
    <col min="11012" max="11012" width="33.7109375" style="28" customWidth="1"/>
    <col min="11013" max="11013" width="4" style="28" customWidth="1"/>
    <col min="11014" max="11014" width="3.85546875" style="28" customWidth="1"/>
    <col min="11015" max="11016" width="4.5703125" style="28" customWidth="1"/>
    <col min="11017" max="11017" width="4.42578125" style="28" customWidth="1"/>
    <col min="11018" max="11018" width="5.140625" style="28" customWidth="1"/>
    <col min="11019" max="11019" width="4.85546875" style="28" customWidth="1"/>
    <col min="11020" max="11020" width="4.7109375" style="28" customWidth="1"/>
    <col min="11021" max="11021" width="4" style="28" customWidth="1"/>
    <col min="11022" max="11022" width="3.5703125" style="28" customWidth="1"/>
    <col min="11023" max="11023" width="4.42578125" style="28" customWidth="1"/>
    <col min="11024" max="11024" width="4.85546875" style="28" customWidth="1"/>
    <col min="11025" max="11025" width="3.7109375" style="28" customWidth="1"/>
    <col min="11026" max="11026" width="4.42578125" style="28" customWidth="1"/>
    <col min="11027" max="11027" width="4.28515625" style="28" customWidth="1"/>
    <col min="11028" max="11028" width="8.140625" style="28" customWidth="1"/>
    <col min="11029" max="11264" width="9.140625" style="28"/>
    <col min="11265" max="11265" width="20.7109375" style="28" customWidth="1"/>
    <col min="11266" max="11266" width="4.42578125" style="28" customWidth="1"/>
    <col min="11267" max="11267" width="5.42578125" style="28" customWidth="1"/>
    <col min="11268" max="11268" width="33.7109375" style="28" customWidth="1"/>
    <col min="11269" max="11269" width="4" style="28" customWidth="1"/>
    <col min="11270" max="11270" width="3.85546875" style="28" customWidth="1"/>
    <col min="11271" max="11272" width="4.5703125" style="28" customWidth="1"/>
    <col min="11273" max="11273" width="4.42578125" style="28" customWidth="1"/>
    <col min="11274" max="11274" width="5.140625" style="28" customWidth="1"/>
    <col min="11275" max="11275" width="4.85546875" style="28" customWidth="1"/>
    <col min="11276" max="11276" width="4.7109375" style="28" customWidth="1"/>
    <col min="11277" max="11277" width="4" style="28" customWidth="1"/>
    <col min="11278" max="11278" width="3.5703125" style="28" customWidth="1"/>
    <col min="11279" max="11279" width="4.42578125" style="28" customWidth="1"/>
    <col min="11280" max="11280" width="4.85546875" style="28" customWidth="1"/>
    <col min="11281" max="11281" width="3.7109375" style="28" customWidth="1"/>
    <col min="11282" max="11282" width="4.42578125" style="28" customWidth="1"/>
    <col min="11283" max="11283" width="4.28515625" style="28" customWidth="1"/>
    <col min="11284" max="11284" width="8.140625" style="28" customWidth="1"/>
    <col min="11285" max="11520" width="9.140625" style="28"/>
    <col min="11521" max="11521" width="20.7109375" style="28" customWidth="1"/>
    <col min="11522" max="11522" width="4.42578125" style="28" customWidth="1"/>
    <col min="11523" max="11523" width="5.42578125" style="28" customWidth="1"/>
    <col min="11524" max="11524" width="33.7109375" style="28" customWidth="1"/>
    <col min="11525" max="11525" width="4" style="28" customWidth="1"/>
    <col min="11526" max="11526" width="3.85546875" style="28" customWidth="1"/>
    <col min="11527" max="11528" width="4.5703125" style="28" customWidth="1"/>
    <col min="11529" max="11529" width="4.42578125" style="28" customWidth="1"/>
    <col min="11530" max="11530" width="5.140625" style="28" customWidth="1"/>
    <col min="11531" max="11531" width="4.85546875" style="28" customWidth="1"/>
    <col min="11532" max="11532" width="4.7109375" style="28" customWidth="1"/>
    <col min="11533" max="11533" width="4" style="28" customWidth="1"/>
    <col min="11534" max="11534" width="3.5703125" style="28" customWidth="1"/>
    <col min="11535" max="11535" width="4.42578125" style="28" customWidth="1"/>
    <col min="11536" max="11536" width="4.85546875" style="28" customWidth="1"/>
    <col min="11537" max="11537" width="3.7109375" style="28" customWidth="1"/>
    <col min="11538" max="11538" width="4.42578125" style="28" customWidth="1"/>
    <col min="11539" max="11539" width="4.28515625" style="28" customWidth="1"/>
    <col min="11540" max="11540" width="8.140625" style="28" customWidth="1"/>
    <col min="11541" max="11776" width="9.140625" style="28"/>
    <col min="11777" max="11777" width="20.7109375" style="28" customWidth="1"/>
    <col min="11778" max="11778" width="4.42578125" style="28" customWidth="1"/>
    <col min="11779" max="11779" width="5.42578125" style="28" customWidth="1"/>
    <col min="11780" max="11780" width="33.7109375" style="28" customWidth="1"/>
    <col min="11781" max="11781" width="4" style="28" customWidth="1"/>
    <col min="11782" max="11782" width="3.85546875" style="28" customWidth="1"/>
    <col min="11783" max="11784" width="4.5703125" style="28" customWidth="1"/>
    <col min="11785" max="11785" width="4.42578125" style="28" customWidth="1"/>
    <col min="11786" max="11786" width="5.140625" style="28" customWidth="1"/>
    <col min="11787" max="11787" width="4.85546875" style="28" customWidth="1"/>
    <col min="11788" max="11788" width="4.7109375" style="28" customWidth="1"/>
    <col min="11789" max="11789" width="4" style="28" customWidth="1"/>
    <col min="11790" max="11790" width="3.5703125" style="28" customWidth="1"/>
    <col min="11791" max="11791" width="4.42578125" style="28" customWidth="1"/>
    <col min="11792" max="11792" width="4.85546875" style="28" customWidth="1"/>
    <col min="11793" max="11793" width="3.7109375" style="28" customWidth="1"/>
    <col min="11794" max="11794" width="4.42578125" style="28" customWidth="1"/>
    <col min="11795" max="11795" width="4.28515625" style="28" customWidth="1"/>
    <col min="11796" max="11796" width="8.140625" style="28" customWidth="1"/>
    <col min="11797" max="12032" width="9.140625" style="28"/>
    <col min="12033" max="12033" width="20.7109375" style="28" customWidth="1"/>
    <col min="12034" max="12034" width="4.42578125" style="28" customWidth="1"/>
    <col min="12035" max="12035" width="5.42578125" style="28" customWidth="1"/>
    <col min="12036" max="12036" width="33.7109375" style="28" customWidth="1"/>
    <col min="12037" max="12037" width="4" style="28" customWidth="1"/>
    <col min="12038" max="12038" width="3.85546875" style="28" customWidth="1"/>
    <col min="12039" max="12040" width="4.5703125" style="28" customWidth="1"/>
    <col min="12041" max="12041" width="4.42578125" style="28" customWidth="1"/>
    <col min="12042" max="12042" width="5.140625" style="28" customWidth="1"/>
    <col min="12043" max="12043" width="4.85546875" style="28" customWidth="1"/>
    <col min="12044" max="12044" width="4.7109375" style="28" customWidth="1"/>
    <col min="12045" max="12045" width="4" style="28" customWidth="1"/>
    <col min="12046" max="12046" width="3.5703125" style="28" customWidth="1"/>
    <col min="12047" max="12047" width="4.42578125" style="28" customWidth="1"/>
    <col min="12048" max="12048" width="4.85546875" style="28" customWidth="1"/>
    <col min="12049" max="12049" width="3.7109375" style="28" customWidth="1"/>
    <col min="12050" max="12050" width="4.42578125" style="28" customWidth="1"/>
    <col min="12051" max="12051" width="4.28515625" style="28" customWidth="1"/>
    <col min="12052" max="12052" width="8.140625" style="28" customWidth="1"/>
    <col min="12053" max="12288" width="9.140625" style="28"/>
    <col min="12289" max="12289" width="20.7109375" style="28" customWidth="1"/>
    <col min="12290" max="12290" width="4.42578125" style="28" customWidth="1"/>
    <col min="12291" max="12291" width="5.42578125" style="28" customWidth="1"/>
    <col min="12292" max="12292" width="33.7109375" style="28" customWidth="1"/>
    <col min="12293" max="12293" width="4" style="28" customWidth="1"/>
    <col min="12294" max="12294" width="3.85546875" style="28" customWidth="1"/>
    <col min="12295" max="12296" width="4.5703125" style="28" customWidth="1"/>
    <col min="12297" max="12297" width="4.42578125" style="28" customWidth="1"/>
    <col min="12298" max="12298" width="5.140625" style="28" customWidth="1"/>
    <col min="12299" max="12299" width="4.85546875" style="28" customWidth="1"/>
    <col min="12300" max="12300" width="4.7109375" style="28" customWidth="1"/>
    <col min="12301" max="12301" width="4" style="28" customWidth="1"/>
    <col min="12302" max="12302" width="3.5703125" style="28" customWidth="1"/>
    <col min="12303" max="12303" width="4.42578125" style="28" customWidth="1"/>
    <col min="12304" max="12304" width="4.85546875" style="28" customWidth="1"/>
    <col min="12305" max="12305" width="3.7109375" style="28" customWidth="1"/>
    <col min="12306" max="12306" width="4.42578125" style="28" customWidth="1"/>
    <col min="12307" max="12307" width="4.28515625" style="28" customWidth="1"/>
    <col min="12308" max="12308" width="8.140625" style="28" customWidth="1"/>
    <col min="12309" max="12544" width="9.140625" style="28"/>
    <col min="12545" max="12545" width="20.7109375" style="28" customWidth="1"/>
    <col min="12546" max="12546" width="4.42578125" style="28" customWidth="1"/>
    <col min="12547" max="12547" width="5.42578125" style="28" customWidth="1"/>
    <col min="12548" max="12548" width="33.7109375" style="28" customWidth="1"/>
    <col min="12549" max="12549" width="4" style="28" customWidth="1"/>
    <col min="12550" max="12550" width="3.85546875" style="28" customWidth="1"/>
    <col min="12551" max="12552" width="4.5703125" style="28" customWidth="1"/>
    <col min="12553" max="12553" width="4.42578125" style="28" customWidth="1"/>
    <col min="12554" max="12554" width="5.140625" style="28" customWidth="1"/>
    <col min="12555" max="12555" width="4.85546875" style="28" customWidth="1"/>
    <col min="12556" max="12556" width="4.7109375" style="28" customWidth="1"/>
    <col min="12557" max="12557" width="4" style="28" customWidth="1"/>
    <col min="12558" max="12558" width="3.5703125" style="28" customWidth="1"/>
    <col min="12559" max="12559" width="4.42578125" style="28" customWidth="1"/>
    <col min="12560" max="12560" width="4.85546875" style="28" customWidth="1"/>
    <col min="12561" max="12561" width="3.7109375" style="28" customWidth="1"/>
    <col min="12562" max="12562" width="4.42578125" style="28" customWidth="1"/>
    <col min="12563" max="12563" width="4.28515625" style="28" customWidth="1"/>
    <col min="12564" max="12564" width="8.140625" style="28" customWidth="1"/>
    <col min="12565" max="12800" width="9.140625" style="28"/>
    <col min="12801" max="12801" width="20.7109375" style="28" customWidth="1"/>
    <col min="12802" max="12802" width="4.42578125" style="28" customWidth="1"/>
    <col min="12803" max="12803" width="5.42578125" style="28" customWidth="1"/>
    <col min="12804" max="12804" width="33.7109375" style="28" customWidth="1"/>
    <col min="12805" max="12805" width="4" style="28" customWidth="1"/>
    <col min="12806" max="12806" width="3.85546875" style="28" customWidth="1"/>
    <col min="12807" max="12808" width="4.5703125" style="28" customWidth="1"/>
    <col min="12809" max="12809" width="4.42578125" style="28" customWidth="1"/>
    <col min="12810" max="12810" width="5.140625" style="28" customWidth="1"/>
    <col min="12811" max="12811" width="4.85546875" style="28" customWidth="1"/>
    <col min="12812" max="12812" width="4.7109375" style="28" customWidth="1"/>
    <col min="12813" max="12813" width="4" style="28" customWidth="1"/>
    <col min="12814" max="12814" width="3.5703125" style="28" customWidth="1"/>
    <col min="12815" max="12815" width="4.42578125" style="28" customWidth="1"/>
    <col min="12816" max="12816" width="4.85546875" style="28" customWidth="1"/>
    <col min="12817" max="12817" width="3.7109375" style="28" customWidth="1"/>
    <col min="12818" max="12818" width="4.42578125" style="28" customWidth="1"/>
    <col min="12819" max="12819" width="4.28515625" style="28" customWidth="1"/>
    <col min="12820" max="12820" width="8.140625" style="28" customWidth="1"/>
    <col min="12821" max="13056" width="9.140625" style="28"/>
    <col min="13057" max="13057" width="20.7109375" style="28" customWidth="1"/>
    <col min="13058" max="13058" width="4.42578125" style="28" customWidth="1"/>
    <col min="13059" max="13059" width="5.42578125" style="28" customWidth="1"/>
    <col min="13060" max="13060" width="33.7109375" style="28" customWidth="1"/>
    <col min="13061" max="13061" width="4" style="28" customWidth="1"/>
    <col min="13062" max="13062" width="3.85546875" style="28" customWidth="1"/>
    <col min="13063" max="13064" width="4.5703125" style="28" customWidth="1"/>
    <col min="13065" max="13065" width="4.42578125" style="28" customWidth="1"/>
    <col min="13066" max="13066" width="5.140625" style="28" customWidth="1"/>
    <col min="13067" max="13067" width="4.85546875" style="28" customWidth="1"/>
    <col min="13068" max="13068" width="4.7109375" style="28" customWidth="1"/>
    <col min="13069" max="13069" width="4" style="28" customWidth="1"/>
    <col min="13070" max="13070" width="3.5703125" style="28" customWidth="1"/>
    <col min="13071" max="13071" width="4.42578125" style="28" customWidth="1"/>
    <col min="13072" max="13072" width="4.85546875" style="28" customWidth="1"/>
    <col min="13073" max="13073" width="3.7109375" style="28" customWidth="1"/>
    <col min="13074" max="13074" width="4.42578125" style="28" customWidth="1"/>
    <col min="13075" max="13075" width="4.28515625" style="28" customWidth="1"/>
    <col min="13076" max="13076" width="8.140625" style="28" customWidth="1"/>
    <col min="13077" max="13312" width="9.140625" style="28"/>
    <col min="13313" max="13313" width="20.7109375" style="28" customWidth="1"/>
    <col min="13314" max="13314" width="4.42578125" style="28" customWidth="1"/>
    <col min="13315" max="13315" width="5.42578125" style="28" customWidth="1"/>
    <col min="13316" max="13316" width="33.7109375" style="28" customWidth="1"/>
    <col min="13317" max="13317" width="4" style="28" customWidth="1"/>
    <col min="13318" max="13318" width="3.85546875" style="28" customWidth="1"/>
    <col min="13319" max="13320" width="4.5703125" style="28" customWidth="1"/>
    <col min="13321" max="13321" width="4.42578125" style="28" customWidth="1"/>
    <col min="13322" max="13322" width="5.140625" style="28" customWidth="1"/>
    <col min="13323" max="13323" width="4.85546875" style="28" customWidth="1"/>
    <col min="13324" max="13324" width="4.7109375" style="28" customWidth="1"/>
    <col min="13325" max="13325" width="4" style="28" customWidth="1"/>
    <col min="13326" max="13326" width="3.5703125" style="28" customWidth="1"/>
    <col min="13327" max="13327" width="4.42578125" style="28" customWidth="1"/>
    <col min="13328" max="13328" width="4.85546875" style="28" customWidth="1"/>
    <col min="13329" max="13329" width="3.7109375" style="28" customWidth="1"/>
    <col min="13330" max="13330" width="4.42578125" style="28" customWidth="1"/>
    <col min="13331" max="13331" width="4.28515625" style="28" customWidth="1"/>
    <col min="13332" max="13332" width="8.140625" style="28" customWidth="1"/>
    <col min="13333" max="13568" width="9.140625" style="28"/>
    <col min="13569" max="13569" width="20.7109375" style="28" customWidth="1"/>
    <col min="13570" max="13570" width="4.42578125" style="28" customWidth="1"/>
    <col min="13571" max="13571" width="5.42578125" style="28" customWidth="1"/>
    <col min="13572" max="13572" width="33.7109375" style="28" customWidth="1"/>
    <col min="13573" max="13573" width="4" style="28" customWidth="1"/>
    <col min="13574" max="13574" width="3.85546875" style="28" customWidth="1"/>
    <col min="13575" max="13576" width="4.5703125" style="28" customWidth="1"/>
    <col min="13577" max="13577" width="4.42578125" style="28" customWidth="1"/>
    <col min="13578" max="13578" width="5.140625" style="28" customWidth="1"/>
    <col min="13579" max="13579" width="4.85546875" style="28" customWidth="1"/>
    <col min="13580" max="13580" width="4.7109375" style="28" customWidth="1"/>
    <col min="13581" max="13581" width="4" style="28" customWidth="1"/>
    <col min="13582" max="13582" width="3.5703125" style="28" customWidth="1"/>
    <col min="13583" max="13583" width="4.42578125" style="28" customWidth="1"/>
    <col min="13584" max="13584" width="4.85546875" style="28" customWidth="1"/>
    <col min="13585" max="13585" width="3.7109375" style="28" customWidth="1"/>
    <col min="13586" max="13586" width="4.42578125" style="28" customWidth="1"/>
    <col min="13587" max="13587" width="4.28515625" style="28" customWidth="1"/>
    <col min="13588" max="13588" width="8.140625" style="28" customWidth="1"/>
    <col min="13589" max="13824" width="9.140625" style="28"/>
    <col min="13825" max="13825" width="20.7109375" style="28" customWidth="1"/>
    <col min="13826" max="13826" width="4.42578125" style="28" customWidth="1"/>
    <col min="13827" max="13827" width="5.42578125" style="28" customWidth="1"/>
    <col min="13828" max="13828" width="33.7109375" style="28" customWidth="1"/>
    <col min="13829" max="13829" width="4" style="28" customWidth="1"/>
    <col min="13830" max="13830" width="3.85546875" style="28" customWidth="1"/>
    <col min="13831" max="13832" width="4.5703125" style="28" customWidth="1"/>
    <col min="13833" max="13833" width="4.42578125" style="28" customWidth="1"/>
    <col min="13834" max="13834" width="5.140625" style="28" customWidth="1"/>
    <col min="13835" max="13835" width="4.85546875" style="28" customWidth="1"/>
    <col min="13836" max="13836" width="4.7109375" style="28" customWidth="1"/>
    <col min="13837" max="13837" width="4" style="28" customWidth="1"/>
    <col min="13838" max="13838" width="3.5703125" style="28" customWidth="1"/>
    <col min="13839" max="13839" width="4.42578125" style="28" customWidth="1"/>
    <col min="13840" max="13840" width="4.85546875" style="28" customWidth="1"/>
    <col min="13841" max="13841" width="3.7109375" style="28" customWidth="1"/>
    <col min="13842" max="13842" width="4.42578125" style="28" customWidth="1"/>
    <col min="13843" max="13843" width="4.28515625" style="28" customWidth="1"/>
    <col min="13844" max="13844" width="8.140625" style="28" customWidth="1"/>
    <col min="13845" max="14080" width="9.140625" style="28"/>
    <col min="14081" max="14081" width="20.7109375" style="28" customWidth="1"/>
    <col min="14082" max="14082" width="4.42578125" style="28" customWidth="1"/>
    <col min="14083" max="14083" width="5.42578125" style="28" customWidth="1"/>
    <col min="14084" max="14084" width="33.7109375" style="28" customWidth="1"/>
    <col min="14085" max="14085" width="4" style="28" customWidth="1"/>
    <col min="14086" max="14086" width="3.85546875" style="28" customWidth="1"/>
    <col min="14087" max="14088" width="4.5703125" style="28" customWidth="1"/>
    <col min="14089" max="14089" width="4.42578125" style="28" customWidth="1"/>
    <col min="14090" max="14090" width="5.140625" style="28" customWidth="1"/>
    <col min="14091" max="14091" width="4.85546875" style="28" customWidth="1"/>
    <col min="14092" max="14092" width="4.7109375" style="28" customWidth="1"/>
    <col min="14093" max="14093" width="4" style="28" customWidth="1"/>
    <col min="14094" max="14094" width="3.5703125" style="28" customWidth="1"/>
    <col min="14095" max="14095" width="4.42578125" style="28" customWidth="1"/>
    <col min="14096" max="14096" width="4.85546875" style="28" customWidth="1"/>
    <col min="14097" max="14097" width="3.7109375" style="28" customWidth="1"/>
    <col min="14098" max="14098" width="4.42578125" style="28" customWidth="1"/>
    <col min="14099" max="14099" width="4.28515625" style="28" customWidth="1"/>
    <col min="14100" max="14100" width="8.140625" style="28" customWidth="1"/>
    <col min="14101" max="14336" width="9.140625" style="28"/>
    <col min="14337" max="14337" width="20.7109375" style="28" customWidth="1"/>
    <col min="14338" max="14338" width="4.42578125" style="28" customWidth="1"/>
    <col min="14339" max="14339" width="5.42578125" style="28" customWidth="1"/>
    <col min="14340" max="14340" width="33.7109375" style="28" customWidth="1"/>
    <col min="14341" max="14341" width="4" style="28" customWidth="1"/>
    <col min="14342" max="14342" width="3.85546875" style="28" customWidth="1"/>
    <col min="14343" max="14344" width="4.5703125" style="28" customWidth="1"/>
    <col min="14345" max="14345" width="4.42578125" style="28" customWidth="1"/>
    <col min="14346" max="14346" width="5.140625" style="28" customWidth="1"/>
    <col min="14347" max="14347" width="4.85546875" style="28" customWidth="1"/>
    <col min="14348" max="14348" width="4.7109375" style="28" customWidth="1"/>
    <col min="14349" max="14349" width="4" style="28" customWidth="1"/>
    <col min="14350" max="14350" width="3.5703125" style="28" customWidth="1"/>
    <col min="14351" max="14351" width="4.42578125" style="28" customWidth="1"/>
    <col min="14352" max="14352" width="4.85546875" style="28" customWidth="1"/>
    <col min="14353" max="14353" width="3.7109375" style="28" customWidth="1"/>
    <col min="14354" max="14354" width="4.42578125" style="28" customWidth="1"/>
    <col min="14355" max="14355" width="4.28515625" style="28" customWidth="1"/>
    <col min="14356" max="14356" width="8.140625" style="28" customWidth="1"/>
    <col min="14357" max="14592" width="9.140625" style="28"/>
    <col min="14593" max="14593" width="20.7109375" style="28" customWidth="1"/>
    <col min="14594" max="14594" width="4.42578125" style="28" customWidth="1"/>
    <col min="14595" max="14595" width="5.42578125" style="28" customWidth="1"/>
    <col min="14596" max="14596" width="33.7109375" style="28" customWidth="1"/>
    <col min="14597" max="14597" width="4" style="28" customWidth="1"/>
    <col min="14598" max="14598" width="3.85546875" style="28" customWidth="1"/>
    <col min="14599" max="14600" width="4.5703125" style="28" customWidth="1"/>
    <col min="14601" max="14601" width="4.42578125" style="28" customWidth="1"/>
    <col min="14602" max="14602" width="5.140625" style="28" customWidth="1"/>
    <col min="14603" max="14603" width="4.85546875" style="28" customWidth="1"/>
    <col min="14604" max="14604" width="4.7109375" style="28" customWidth="1"/>
    <col min="14605" max="14605" width="4" style="28" customWidth="1"/>
    <col min="14606" max="14606" width="3.5703125" style="28" customWidth="1"/>
    <col min="14607" max="14607" width="4.42578125" style="28" customWidth="1"/>
    <col min="14608" max="14608" width="4.85546875" style="28" customWidth="1"/>
    <col min="14609" max="14609" width="3.7109375" style="28" customWidth="1"/>
    <col min="14610" max="14610" width="4.42578125" style="28" customWidth="1"/>
    <col min="14611" max="14611" width="4.28515625" style="28" customWidth="1"/>
    <col min="14612" max="14612" width="8.140625" style="28" customWidth="1"/>
    <col min="14613" max="14848" width="9.140625" style="28"/>
    <col min="14849" max="14849" width="20.7109375" style="28" customWidth="1"/>
    <col min="14850" max="14850" width="4.42578125" style="28" customWidth="1"/>
    <col min="14851" max="14851" width="5.42578125" style="28" customWidth="1"/>
    <col min="14852" max="14852" width="33.7109375" style="28" customWidth="1"/>
    <col min="14853" max="14853" width="4" style="28" customWidth="1"/>
    <col min="14854" max="14854" width="3.85546875" style="28" customWidth="1"/>
    <col min="14855" max="14856" width="4.5703125" style="28" customWidth="1"/>
    <col min="14857" max="14857" width="4.42578125" style="28" customWidth="1"/>
    <col min="14858" max="14858" width="5.140625" style="28" customWidth="1"/>
    <col min="14859" max="14859" width="4.85546875" style="28" customWidth="1"/>
    <col min="14860" max="14860" width="4.7109375" style="28" customWidth="1"/>
    <col min="14861" max="14861" width="4" style="28" customWidth="1"/>
    <col min="14862" max="14862" width="3.5703125" style="28" customWidth="1"/>
    <col min="14863" max="14863" width="4.42578125" style="28" customWidth="1"/>
    <col min="14864" max="14864" width="4.85546875" style="28" customWidth="1"/>
    <col min="14865" max="14865" width="3.7109375" style="28" customWidth="1"/>
    <col min="14866" max="14866" width="4.42578125" style="28" customWidth="1"/>
    <col min="14867" max="14867" width="4.28515625" style="28" customWidth="1"/>
    <col min="14868" max="14868" width="8.140625" style="28" customWidth="1"/>
    <col min="14869" max="15104" width="9.140625" style="28"/>
    <col min="15105" max="15105" width="20.7109375" style="28" customWidth="1"/>
    <col min="15106" max="15106" width="4.42578125" style="28" customWidth="1"/>
    <col min="15107" max="15107" width="5.42578125" style="28" customWidth="1"/>
    <col min="15108" max="15108" width="33.7109375" style="28" customWidth="1"/>
    <col min="15109" max="15109" width="4" style="28" customWidth="1"/>
    <col min="15110" max="15110" width="3.85546875" style="28" customWidth="1"/>
    <col min="15111" max="15112" width="4.5703125" style="28" customWidth="1"/>
    <col min="15113" max="15113" width="4.42578125" style="28" customWidth="1"/>
    <col min="15114" max="15114" width="5.140625" style="28" customWidth="1"/>
    <col min="15115" max="15115" width="4.85546875" style="28" customWidth="1"/>
    <col min="15116" max="15116" width="4.7109375" style="28" customWidth="1"/>
    <col min="15117" max="15117" width="4" style="28" customWidth="1"/>
    <col min="15118" max="15118" width="3.5703125" style="28" customWidth="1"/>
    <col min="15119" max="15119" width="4.42578125" style="28" customWidth="1"/>
    <col min="15120" max="15120" width="4.85546875" style="28" customWidth="1"/>
    <col min="15121" max="15121" width="3.7109375" style="28" customWidth="1"/>
    <col min="15122" max="15122" width="4.42578125" style="28" customWidth="1"/>
    <col min="15123" max="15123" width="4.28515625" style="28" customWidth="1"/>
    <col min="15124" max="15124" width="8.140625" style="28" customWidth="1"/>
    <col min="15125" max="15360" width="9.140625" style="28"/>
    <col min="15361" max="15361" width="20.7109375" style="28" customWidth="1"/>
    <col min="15362" max="15362" width="4.42578125" style="28" customWidth="1"/>
    <col min="15363" max="15363" width="5.42578125" style="28" customWidth="1"/>
    <col min="15364" max="15364" width="33.7109375" style="28" customWidth="1"/>
    <col min="15365" max="15365" width="4" style="28" customWidth="1"/>
    <col min="15366" max="15366" width="3.85546875" style="28" customWidth="1"/>
    <col min="15367" max="15368" width="4.5703125" style="28" customWidth="1"/>
    <col min="15369" max="15369" width="4.42578125" style="28" customWidth="1"/>
    <col min="15370" max="15370" width="5.140625" style="28" customWidth="1"/>
    <col min="15371" max="15371" width="4.85546875" style="28" customWidth="1"/>
    <col min="15372" max="15372" width="4.7109375" style="28" customWidth="1"/>
    <col min="15373" max="15373" width="4" style="28" customWidth="1"/>
    <col min="15374" max="15374" width="3.5703125" style="28" customWidth="1"/>
    <col min="15375" max="15375" width="4.42578125" style="28" customWidth="1"/>
    <col min="15376" max="15376" width="4.85546875" style="28" customWidth="1"/>
    <col min="15377" max="15377" width="3.7109375" style="28" customWidth="1"/>
    <col min="15378" max="15378" width="4.42578125" style="28" customWidth="1"/>
    <col min="15379" max="15379" width="4.28515625" style="28" customWidth="1"/>
    <col min="15380" max="15380" width="8.140625" style="28" customWidth="1"/>
    <col min="15381" max="15616" width="9.140625" style="28"/>
    <col min="15617" max="15617" width="20.7109375" style="28" customWidth="1"/>
    <col min="15618" max="15618" width="4.42578125" style="28" customWidth="1"/>
    <col min="15619" max="15619" width="5.42578125" style="28" customWidth="1"/>
    <col min="15620" max="15620" width="33.7109375" style="28" customWidth="1"/>
    <col min="15621" max="15621" width="4" style="28" customWidth="1"/>
    <col min="15622" max="15622" width="3.85546875" style="28" customWidth="1"/>
    <col min="15623" max="15624" width="4.5703125" style="28" customWidth="1"/>
    <col min="15625" max="15625" width="4.42578125" style="28" customWidth="1"/>
    <col min="15626" max="15626" width="5.140625" style="28" customWidth="1"/>
    <col min="15627" max="15627" width="4.85546875" style="28" customWidth="1"/>
    <col min="15628" max="15628" width="4.7109375" style="28" customWidth="1"/>
    <col min="15629" max="15629" width="4" style="28" customWidth="1"/>
    <col min="15630" max="15630" width="3.5703125" style="28" customWidth="1"/>
    <col min="15631" max="15631" width="4.42578125" style="28" customWidth="1"/>
    <col min="15632" max="15632" width="4.85546875" style="28" customWidth="1"/>
    <col min="15633" max="15633" width="3.7109375" style="28" customWidth="1"/>
    <col min="15634" max="15634" width="4.42578125" style="28" customWidth="1"/>
    <col min="15635" max="15635" width="4.28515625" style="28" customWidth="1"/>
    <col min="15636" max="15636" width="8.140625" style="28" customWidth="1"/>
    <col min="15637" max="15872" width="9.140625" style="28"/>
    <col min="15873" max="15873" width="20.7109375" style="28" customWidth="1"/>
    <col min="15874" max="15874" width="4.42578125" style="28" customWidth="1"/>
    <col min="15875" max="15875" width="5.42578125" style="28" customWidth="1"/>
    <col min="15876" max="15876" width="33.7109375" style="28" customWidth="1"/>
    <col min="15877" max="15877" width="4" style="28" customWidth="1"/>
    <col min="15878" max="15878" width="3.85546875" style="28" customWidth="1"/>
    <col min="15879" max="15880" width="4.5703125" style="28" customWidth="1"/>
    <col min="15881" max="15881" width="4.42578125" style="28" customWidth="1"/>
    <col min="15882" max="15882" width="5.140625" style="28" customWidth="1"/>
    <col min="15883" max="15883" width="4.85546875" style="28" customWidth="1"/>
    <col min="15884" max="15884" width="4.7109375" style="28" customWidth="1"/>
    <col min="15885" max="15885" width="4" style="28" customWidth="1"/>
    <col min="15886" max="15886" width="3.5703125" style="28" customWidth="1"/>
    <col min="15887" max="15887" width="4.42578125" style="28" customWidth="1"/>
    <col min="15888" max="15888" width="4.85546875" style="28" customWidth="1"/>
    <col min="15889" max="15889" width="3.7109375" style="28" customWidth="1"/>
    <col min="15890" max="15890" width="4.42578125" style="28" customWidth="1"/>
    <col min="15891" max="15891" width="4.28515625" style="28" customWidth="1"/>
    <col min="15892" max="15892" width="8.140625" style="28" customWidth="1"/>
    <col min="15893" max="16128" width="9.140625" style="28"/>
    <col min="16129" max="16129" width="20.7109375" style="28" customWidth="1"/>
    <col min="16130" max="16130" width="4.42578125" style="28" customWidth="1"/>
    <col min="16131" max="16131" width="5.42578125" style="28" customWidth="1"/>
    <col min="16132" max="16132" width="33.7109375" style="28" customWidth="1"/>
    <col min="16133" max="16133" width="4" style="28" customWidth="1"/>
    <col min="16134" max="16134" width="3.85546875" style="28" customWidth="1"/>
    <col min="16135" max="16136" width="4.5703125" style="28" customWidth="1"/>
    <col min="16137" max="16137" width="4.42578125" style="28" customWidth="1"/>
    <col min="16138" max="16138" width="5.140625" style="28" customWidth="1"/>
    <col min="16139" max="16139" width="4.85546875" style="28" customWidth="1"/>
    <col min="16140" max="16140" width="4.7109375" style="28" customWidth="1"/>
    <col min="16141" max="16141" width="4" style="28" customWidth="1"/>
    <col min="16142" max="16142" width="3.5703125" style="28" customWidth="1"/>
    <col min="16143" max="16143" width="4.42578125" style="28" customWidth="1"/>
    <col min="16144" max="16144" width="4.85546875" style="28" customWidth="1"/>
    <col min="16145" max="16145" width="3.7109375" style="28" customWidth="1"/>
    <col min="16146" max="16146" width="4.42578125" style="28" customWidth="1"/>
    <col min="16147" max="16147" width="4.28515625" style="28" customWidth="1"/>
    <col min="16148" max="16148" width="8.140625" style="28" customWidth="1"/>
    <col min="16149" max="16384" width="9.140625" style="28"/>
  </cols>
  <sheetData>
    <row r="1" spans="1:20" ht="21">
      <c r="A1" s="24"/>
      <c r="B1" s="24"/>
      <c r="C1" s="24"/>
      <c r="D1" s="25" t="s">
        <v>252</v>
      </c>
      <c r="E1" s="26"/>
      <c r="F1" s="24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24"/>
    </row>
    <row r="2" spans="1:20" ht="21">
      <c r="A2" s="24"/>
      <c r="B2" s="24"/>
      <c r="C2" s="24"/>
      <c r="D2" s="25" t="s">
        <v>108</v>
      </c>
      <c r="E2" s="27"/>
      <c r="F2" s="24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24"/>
    </row>
    <row r="3" spans="1:20" ht="21">
      <c r="A3" s="24" t="s">
        <v>218</v>
      </c>
      <c r="B3" s="24"/>
      <c r="C3" s="24"/>
      <c r="D3" s="29"/>
      <c r="E3" s="24"/>
      <c r="F3" s="24"/>
      <c r="G3" s="143"/>
      <c r="H3" s="143"/>
      <c r="I3" s="143"/>
      <c r="J3" s="143"/>
      <c r="K3" s="143"/>
      <c r="L3" s="143"/>
      <c r="M3" s="143"/>
      <c r="N3" s="143"/>
      <c r="O3" s="143"/>
      <c r="P3" s="143" t="s">
        <v>210</v>
      </c>
      <c r="Q3" s="143"/>
      <c r="R3" s="143"/>
      <c r="S3" s="143"/>
      <c r="T3" s="24"/>
    </row>
    <row r="4" spans="1:20" ht="21">
      <c r="A4" s="30" t="s">
        <v>109</v>
      </c>
      <c r="B4" s="31" t="s">
        <v>110</v>
      </c>
      <c r="C4" s="32" t="s">
        <v>111</v>
      </c>
      <c r="D4" s="31" t="s">
        <v>112</v>
      </c>
      <c r="E4" s="31" t="s">
        <v>113</v>
      </c>
      <c r="F4" s="31" t="s">
        <v>114</v>
      </c>
      <c r="G4" s="237" t="s">
        <v>115</v>
      </c>
      <c r="H4" s="238"/>
      <c r="I4" s="238"/>
      <c r="J4" s="238"/>
      <c r="K4" s="238"/>
      <c r="L4" s="239"/>
      <c r="M4" s="239" t="s">
        <v>116</v>
      </c>
      <c r="N4" s="240"/>
      <c r="O4" s="240"/>
      <c r="P4" s="240"/>
      <c r="Q4" s="241" t="s">
        <v>117</v>
      </c>
      <c r="R4" s="241"/>
      <c r="S4" s="241"/>
      <c r="T4" s="31" t="s">
        <v>118</v>
      </c>
    </row>
    <row r="5" spans="1:20" ht="21">
      <c r="A5" s="124"/>
      <c r="B5" s="35" t="s">
        <v>119</v>
      </c>
      <c r="C5" s="125" t="s">
        <v>119</v>
      </c>
      <c r="D5" s="35"/>
      <c r="E5" s="35"/>
      <c r="F5" s="35"/>
      <c r="G5" s="35" t="s">
        <v>120</v>
      </c>
      <c r="H5" s="35" t="s">
        <v>121</v>
      </c>
      <c r="I5" s="35" t="s">
        <v>122</v>
      </c>
      <c r="J5" s="35" t="s">
        <v>123</v>
      </c>
      <c r="K5" s="128" t="s">
        <v>124</v>
      </c>
      <c r="L5" s="35" t="s">
        <v>125</v>
      </c>
      <c r="M5" s="167" t="s">
        <v>126</v>
      </c>
      <c r="N5" s="168" t="s">
        <v>127</v>
      </c>
      <c r="O5" s="168" t="s">
        <v>128</v>
      </c>
      <c r="P5" s="168" t="s">
        <v>129</v>
      </c>
      <c r="Q5" s="168" t="s">
        <v>130</v>
      </c>
      <c r="R5" s="168" t="s">
        <v>131</v>
      </c>
      <c r="S5" s="166" t="s">
        <v>126</v>
      </c>
      <c r="T5" s="35"/>
    </row>
    <row r="6" spans="1:20" ht="21">
      <c r="A6" s="137" t="s">
        <v>101</v>
      </c>
      <c r="B6" s="35"/>
      <c r="C6" s="125"/>
      <c r="D6" s="127"/>
      <c r="E6" s="123"/>
      <c r="F6" s="33"/>
      <c r="G6" s="33"/>
      <c r="H6" s="33"/>
      <c r="I6" s="33"/>
      <c r="J6" s="33"/>
      <c r="K6" s="34"/>
      <c r="L6" s="33"/>
      <c r="M6" s="123"/>
      <c r="N6" s="33"/>
      <c r="O6" s="33"/>
      <c r="P6" s="33"/>
      <c r="Q6" s="33"/>
      <c r="R6" s="33"/>
      <c r="S6" s="34"/>
      <c r="T6" s="35"/>
    </row>
    <row r="7" spans="1:20" ht="18.75">
      <c r="A7" s="36" t="s">
        <v>132</v>
      </c>
      <c r="B7" s="37" t="s">
        <v>133</v>
      </c>
      <c r="C7" s="38"/>
      <c r="D7" s="86" t="s">
        <v>5</v>
      </c>
      <c r="E7" s="40" t="s">
        <v>133</v>
      </c>
      <c r="F7" s="41"/>
      <c r="G7" s="144"/>
      <c r="H7" s="144"/>
      <c r="I7" s="144"/>
      <c r="J7" s="144"/>
      <c r="K7" s="144"/>
      <c r="L7" s="144"/>
      <c r="M7" s="145"/>
      <c r="N7" s="145"/>
      <c r="O7" s="146"/>
      <c r="P7" s="147" t="s">
        <v>133</v>
      </c>
      <c r="Q7" s="147" t="s">
        <v>133</v>
      </c>
      <c r="R7" s="147"/>
      <c r="S7" s="148"/>
      <c r="T7" s="43"/>
    </row>
    <row r="8" spans="1:20" ht="18.75">
      <c r="A8" s="44" t="s">
        <v>6</v>
      </c>
      <c r="B8" s="37" t="s">
        <v>133</v>
      </c>
      <c r="C8" s="38"/>
      <c r="D8" s="86" t="s">
        <v>8</v>
      </c>
      <c r="E8" s="40" t="s">
        <v>133</v>
      </c>
      <c r="F8" s="41"/>
      <c r="G8" s="144"/>
      <c r="H8" s="144"/>
      <c r="I8" s="144"/>
      <c r="J8" s="144"/>
      <c r="K8" s="149"/>
      <c r="L8" s="149"/>
      <c r="M8" s="145"/>
      <c r="N8" s="149"/>
      <c r="O8" s="149"/>
      <c r="P8" s="147" t="s">
        <v>133</v>
      </c>
      <c r="Q8" s="147" t="s">
        <v>133</v>
      </c>
      <c r="R8" s="148"/>
      <c r="S8" s="148"/>
      <c r="T8" s="43"/>
    </row>
    <row r="9" spans="1:20" ht="18.75">
      <c r="A9" s="44"/>
      <c r="B9" s="37" t="s">
        <v>133</v>
      </c>
      <c r="C9" s="38"/>
      <c r="D9" s="86" t="s">
        <v>10</v>
      </c>
      <c r="E9" s="40" t="s">
        <v>133</v>
      </c>
      <c r="F9" s="41"/>
      <c r="G9" s="144"/>
      <c r="H9" s="144"/>
      <c r="I9" s="144"/>
      <c r="J9" s="144"/>
      <c r="K9" s="149"/>
      <c r="L9" s="149"/>
      <c r="M9" s="147" t="s">
        <v>133</v>
      </c>
      <c r="N9" s="149"/>
      <c r="O9" s="149"/>
      <c r="P9" s="145"/>
      <c r="Q9" s="147" t="s">
        <v>133</v>
      </c>
      <c r="R9" s="148"/>
      <c r="S9" s="148"/>
      <c r="T9" s="43"/>
    </row>
    <row r="10" spans="1:20" ht="18.75">
      <c r="A10" s="44"/>
      <c r="B10" s="41"/>
      <c r="C10" s="37" t="s">
        <v>133</v>
      </c>
      <c r="D10" s="86" t="s">
        <v>7</v>
      </c>
      <c r="E10" s="40" t="s">
        <v>133</v>
      </c>
      <c r="F10" s="41"/>
      <c r="G10" s="144"/>
      <c r="H10" s="144"/>
      <c r="I10" s="144"/>
      <c r="J10" s="144"/>
      <c r="K10" s="149"/>
      <c r="L10" s="147" t="s">
        <v>133</v>
      </c>
      <c r="M10" s="145"/>
      <c r="N10" s="149"/>
      <c r="O10" s="149"/>
      <c r="P10" s="145"/>
      <c r="Q10" s="147" t="s">
        <v>133</v>
      </c>
      <c r="R10" s="148"/>
      <c r="S10" s="148"/>
      <c r="T10" s="43"/>
    </row>
    <row r="11" spans="1:20" ht="18.75">
      <c r="A11" s="44"/>
      <c r="B11" s="41"/>
      <c r="C11" s="37" t="s">
        <v>133</v>
      </c>
      <c r="D11" s="86" t="s">
        <v>9</v>
      </c>
      <c r="E11" s="40" t="s">
        <v>133</v>
      </c>
      <c r="F11" s="41"/>
      <c r="G11" s="144"/>
      <c r="H11" s="144"/>
      <c r="I11" s="144"/>
      <c r="J11" s="144"/>
      <c r="K11" s="149"/>
      <c r="L11" s="147" t="s">
        <v>133</v>
      </c>
      <c r="M11" s="145"/>
      <c r="N11" s="149"/>
      <c r="O11" s="149"/>
      <c r="P11" s="145"/>
      <c r="Q11" s="147" t="s">
        <v>133</v>
      </c>
      <c r="R11" s="148"/>
      <c r="S11" s="148"/>
      <c r="T11" s="43"/>
    </row>
    <row r="12" spans="1:20" ht="18.75">
      <c r="A12" s="44"/>
      <c r="B12" s="41"/>
      <c r="C12" s="37" t="s">
        <v>133</v>
      </c>
      <c r="D12" s="86" t="s">
        <v>11</v>
      </c>
      <c r="E12" s="40" t="s">
        <v>133</v>
      </c>
      <c r="F12" s="41"/>
      <c r="G12" s="144"/>
      <c r="H12" s="144"/>
      <c r="I12" s="144"/>
      <c r="J12" s="144"/>
      <c r="K12" s="147" t="s">
        <v>133</v>
      </c>
      <c r="L12" s="149"/>
      <c r="M12" s="145"/>
      <c r="N12" s="149"/>
      <c r="O12" s="149"/>
      <c r="P12" s="145"/>
      <c r="Q12" s="147" t="s">
        <v>133</v>
      </c>
      <c r="R12" s="148"/>
      <c r="S12" s="148"/>
      <c r="T12" s="43"/>
    </row>
    <row r="13" spans="1:20" ht="18.75">
      <c r="A13" s="44"/>
      <c r="B13" s="41"/>
      <c r="C13" s="37" t="s">
        <v>133</v>
      </c>
      <c r="D13" s="86" t="s">
        <v>12</v>
      </c>
      <c r="E13" s="40" t="s">
        <v>133</v>
      </c>
      <c r="F13" s="41"/>
      <c r="G13" s="144"/>
      <c r="H13" s="144"/>
      <c r="I13" s="144"/>
      <c r="J13" s="144"/>
      <c r="K13" s="147" t="s">
        <v>133</v>
      </c>
      <c r="L13" s="149"/>
      <c r="M13" s="145"/>
      <c r="N13" s="149"/>
      <c r="O13" s="149"/>
      <c r="P13" s="145"/>
      <c r="Q13" s="147" t="s">
        <v>133</v>
      </c>
      <c r="R13" s="148"/>
      <c r="S13" s="148"/>
      <c r="T13" s="43"/>
    </row>
    <row r="14" spans="1:20" ht="18.75">
      <c r="A14" s="44"/>
      <c r="B14" s="41"/>
      <c r="C14" s="37" t="s">
        <v>133</v>
      </c>
      <c r="D14" s="86" t="s">
        <v>13</v>
      </c>
      <c r="E14" s="40" t="s">
        <v>133</v>
      </c>
      <c r="F14" s="41"/>
      <c r="G14" s="147" t="s">
        <v>133</v>
      </c>
      <c r="H14" s="144"/>
      <c r="I14" s="144"/>
      <c r="J14" s="144"/>
      <c r="K14" s="149"/>
      <c r="L14" s="149"/>
      <c r="M14" s="145"/>
      <c r="N14" s="149"/>
      <c r="O14" s="149"/>
      <c r="P14" s="145"/>
      <c r="Q14" s="147" t="s">
        <v>133</v>
      </c>
      <c r="R14" s="148"/>
      <c r="S14" s="148"/>
      <c r="T14" s="43"/>
    </row>
    <row r="15" spans="1:20" ht="18.75">
      <c r="A15" s="46"/>
      <c r="B15" s="41"/>
      <c r="C15" s="37" t="s">
        <v>133</v>
      </c>
      <c r="D15" s="86" t="s">
        <v>14</v>
      </c>
      <c r="E15" s="40"/>
      <c r="F15" s="40" t="s">
        <v>133</v>
      </c>
      <c r="G15" s="147" t="s">
        <v>133</v>
      </c>
      <c r="H15" s="144"/>
      <c r="I15" s="144"/>
      <c r="J15" s="144"/>
      <c r="K15" s="149"/>
      <c r="L15" s="145"/>
      <c r="M15" s="145"/>
      <c r="N15" s="149"/>
      <c r="O15" s="149"/>
      <c r="P15" s="145"/>
      <c r="Q15" s="147" t="s">
        <v>133</v>
      </c>
      <c r="R15" s="147"/>
      <c r="S15" s="148"/>
      <c r="T15" s="41"/>
    </row>
    <row r="16" spans="1:20" ht="18.75">
      <c r="A16" s="36" t="s">
        <v>15</v>
      </c>
      <c r="B16" s="37" t="s">
        <v>133</v>
      </c>
      <c r="C16" s="38"/>
      <c r="D16" s="86" t="s">
        <v>5</v>
      </c>
      <c r="E16" s="40" t="s">
        <v>133</v>
      </c>
      <c r="F16" s="41"/>
      <c r="G16" s="144"/>
      <c r="H16" s="144"/>
      <c r="I16" s="144"/>
      <c r="J16" s="144"/>
      <c r="K16" s="149"/>
      <c r="L16" s="149"/>
      <c r="M16" s="145"/>
      <c r="N16" s="145"/>
      <c r="O16" s="149"/>
      <c r="P16" s="147" t="s">
        <v>133</v>
      </c>
      <c r="Q16" s="147" t="s">
        <v>133</v>
      </c>
      <c r="R16" s="148"/>
      <c r="S16" s="148"/>
      <c r="T16" s="43"/>
    </row>
    <row r="17" spans="1:20" ht="18.75">
      <c r="A17" s="47"/>
      <c r="B17" s="37" t="s">
        <v>133</v>
      </c>
      <c r="C17" s="38"/>
      <c r="D17" s="86" t="s">
        <v>16</v>
      </c>
      <c r="E17" s="40" t="s">
        <v>133</v>
      </c>
      <c r="F17" s="41"/>
      <c r="G17" s="144"/>
      <c r="H17" s="144"/>
      <c r="I17" s="144"/>
      <c r="J17" s="144"/>
      <c r="K17" s="149"/>
      <c r="L17" s="149"/>
      <c r="M17" s="145"/>
      <c r="N17" s="145"/>
      <c r="O17" s="149"/>
      <c r="P17" s="147" t="s">
        <v>133</v>
      </c>
      <c r="Q17" s="147" t="s">
        <v>133</v>
      </c>
      <c r="R17" s="148"/>
      <c r="S17" s="148"/>
      <c r="T17" s="43"/>
    </row>
    <row r="18" spans="1:20" ht="18.75">
      <c r="A18" s="47"/>
      <c r="B18" s="37" t="s">
        <v>133</v>
      </c>
      <c r="C18" s="38"/>
      <c r="D18" s="86" t="s">
        <v>18</v>
      </c>
      <c r="E18" s="40" t="s">
        <v>133</v>
      </c>
      <c r="F18" s="41"/>
      <c r="G18" s="144"/>
      <c r="H18" s="144"/>
      <c r="I18" s="144"/>
      <c r="J18" s="144"/>
      <c r="K18" s="149"/>
      <c r="L18" s="149"/>
      <c r="M18" s="145"/>
      <c r="N18" s="145"/>
      <c r="O18" s="149"/>
      <c r="P18" s="147" t="s">
        <v>133</v>
      </c>
      <c r="Q18" s="147" t="s">
        <v>133</v>
      </c>
      <c r="R18" s="148"/>
      <c r="S18" s="148"/>
      <c r="T18" s="43"/>
    </row>
    <row r="19" spans="1:20" ht="18.75">
      <c r="A19" s="47"/>
      <c r="B19" s="37" t="s">
        <v>133</v>
      </c>
      <c r="C19" s="38"/>
      <c r="D19" s="86" t="s">
        <v>20</v>
      </c>
      <c r="E19" s="40" t="s">
        <v>133</v>
      </c>
      <c r="F19" s="41"/>
      <c r="G19" s="144"/>
      <c r="H19" s="144"/>
      <c r="I19" s="144"/>
      <c r="J19" s="144"/>
      <c r="K19" s="149"/>
      <c r="L19" s="147" t="s">
        <v>133</v>
      </c>
      <c r="M19" s="145"/>
      <c r="N19" s="145"/>
      <c r="O19" s="149"/>
      <c r="P19" s="147"/>
      <c r="Q19" s="147" t="s">
        <v>133</v>
      </c>
      <c r="R19" s="148"/>
      <c r="S19" s="148"/>
      <c r="T19" s="43"/>
    </row>
    <row r="20" spans="1:20" ht="18.75">
      <c r="A20" s="47"/>
      <c r="B20" s="37" t="s">
        <v>133</v>
      </c>
      <c r="C20" s="38"/>
      <c r="D20" s="86" t="s">
        <v>22</v>
      </c>
      <c r="E20" s="40" t="s">
        <v>133</v>
      </c>
      <c r="F20" s="41"/>
      <c r="G20" s="144"/>
      <c r="H20" s="144"/>
      <c r="I20" s="144"/>
      <c r="J20" s="144"/>
      <c r="K20" s="149"/>
      <c r="L20" s="147" t="s">
        <v>133</v>
      </c>
      <c r="M20" s="145"/>
      <c r="N20" s="145"/>
      <c r="O20" s="149"/>
      <c r="P20" s="147"/>
      <c r="Q20" s="147" t="s">
        <v>133</v>
      </c>
      <c r="R20" s="148"/>
      <c r="S20" s="148"/>
      <c r="T20" s="43"/>
    </row>
    <row r="21" spans="1:20" ht="18.75">
      <c r="A21" s="47"/>
      <c r="B21" s="37" t="s">
        <v>133</v>
      </c>
      <c r="C21" s="38"/>
      <c r="D21" s="86" t="s">
        <v>23</v>
      </c>
      <c r="E21" s="40" t="s">
        <v>133</v>
      </c>
      <c r="F21" s="41"/>
      <c r="G21" s="144"/>
      <c r="H21" s="144"/>
      <c r="I21" s="144"/>
      <c r="J21" s="144"/>
      <c r="K21" s="149"/>
      <c r="L21" s="149"/>
      <c r="M21" s="145"/>
      <c r="N21" s="145"/>
      <c r="O21" s="149"/>
      <c r="P21" s="147" t="s">
        <v>133</v>
      </c>
      <c r="Q21" s="147" t="s">
        <v>133</v>
      </c>
      <c r="R21" s="148"/>
      <c r="S21" s="148"/>
      <c r="T21" s="43"/>
    </row>
    <row r="22" spans="1:20" ht="18.75">
      <c r="A22" s="47"/>
      <c r="B22" s="41"/>
      <c r="C22" s="37" t="s">
        <v>133</v>
      </c>
      <c r="D22" s="86" t="s">
        <v>7</v>
      </c>
      <c r="E22" s="40" t="s">
        <v>133</v>
      </c>
      <c r="F22" s="41"/>
      <c r="G22" s="144"/>
      <c r="H22" s="144"/>
      <c r="I22" s="144"/>
      <c r="J22" s="144"/>
      <c r="K22" s="149"/>
      <c r="L22" s="147" t="s">
        <v>133</v>
      </c>
      <c r="M22" s="147"/>
      <c r="N22" s="147"/>
      <c r="O22" s="149"/>
      <c r="P22" s="145"/>
      <c r="Q22" s="147" t="s">
        <v>133</v>
      </c>
      <c r="R22" s="148"/>
      <c r="S22" s="148"/>
      <c r="T22" s="43"/>
    </row>
    <row r="23" spans="1:20" ht="18.75">
      <c r="A23" s="47"/>
      <c r="B23" s="41"/>
      <c r="C23" s="37" t="s">
        <v>133</v>
      </c>
      <c r="D23" s="86" t="s">
        <v>17</v>
      </c>
      <c r="E23" s="40" t="s">
        <v>133</v>
      </c>
      <c r="F23" s="41"/>
      <c r="G23" s="144"/>
      <c r="H23" s="144"/>
      <c r="I23" s="144"/>
      <c r="J23" s="144"/>
      <c r="K23" s="149"/>
      <c r="L23" s="147" t="s">
        <v>133</v>
      </c>
      <c r="M23" s="147"/>
      <c r="N23" s="145"/>
      <c r="O23" s="149"/>
      <c r="P23" s="145"/>
      <c r="Q23" s="147" t="s">
        <v>133</v>
      </c>
      <c r="R23" s="148"/>
      <c r="S23" s="148"/>
      <c r="T23" s="43"/>
    </row>
    <row r="24" spans="1:20" ht="18.75">
      <c r="A24" s="47"/>
      <c r="B24" s="41"/>
      <c r="C24" s="37" t="s">
        <v>133</v>
      </c>
      <c r="D24" s="86" t="s">
        <v>19</v>
      </c>
      <c r="E24" s="40" t="s">
        <v>133</v>
      </c>
      <c r="F24" s="41"/>
      <c r="G24" s="144"/>
      <c r="H24" s="144"/>
      <c r="I24" s="144"/>
      <c r="J24" s="144"/>
      <c r="K24" s="149"/>
      <c r="L24" s="147" t="s">
        <v>133</v>
      </c>
      <c r="M24" s="145"/>
      <c r="N24" s="145"/>
      <c r="O24" s="149"/>
      <c r="P24" s="145"/>
      <c r="Q24" s="147" t="s">
        <v>133</v>
      </c>
      <c r="R24" s="148"/>
      <c r="S24" s="148"/>
      <c r="T24" s="43"/>
    </row>
    <row r="25" spans="1:20" ht="18.75">
      <c r="A25" s="48"/>
      <c r="B25" s="41"/>
      <c r="C25" s="37" t="s">
        <v>133</v>
      </c>
      <c r="D25" s="86" t="s">
        <v>21</v>
      </c>
      <c r="E25" s="40" t="s">
        <v>133</v>
      </c>
      <c r="F25" s="41"/>
      <c r="G25" s="144"/>
      <c r="H25" s="144"/>
      <c r="I25" s="144"/>
      <c r="J25" s="144"/>
      <c r="K25" s="149"/>
      <c r="L25" s="147" t="s">
        <v>133</v>
      </c>
      <c r="M25" s="145"/>
      <c r="N25" s="145"/>
      <c r="O25" s="149"/>
      <c r="P25" s="145"/>
      <c r="Q25" s="147" t="s">
        <v>133</v>
      </c>
      <c r="R25" s="148"/>
      <c r="S25" s="148"/>
      <c r="T25" s="43"/>
    </row>
    <row r="26" spans="1:20" ht="18.75">
      <c r="A26" s="36" t="s">
        <v>24</v>
      </c>
      <c r="B26" s="37" t="s">
        <v>133</v>
      </c>
      <c r="C26" s="37"/>
      <c r="D26" s="142" t="s">
        <v>5</v>
      </c>
      <c r="E26" s="40" t="s">
        <v>133</v>
      </c>
      <c r="F26" s="41"/>
      <c r="G26" s="144"/>
      <c r="H26" s="144"/>
      <c r="I26" s="144"/>
      <c r="J26" s="144"/>
      <c r="K26" s="147"/>
      <c r="L26" s="147"/>
      <c r="M26" s="145"/>
      <c r="N26" s="145"/>
      <c r="O26" s="149"/>
      <c r="P26" s="147" t="s">
        <v>133</v>
      </c>
      <c r="Q26" s="147" t="s">
        <v>133</v>
      </c>
      <c r="R26" s="148"/>
      <c r="S26" s="148"/>
      <c r="T26" s="43"/>
    </row>
    <row r="27" spans="1:20" ht="18.75">
      <c r="A27" s="47"/>
      <c r="B27" s="37" t="s">
        <v>133</v>
      </c>
      <c r="C27" s="37"/>
      <c r="D27" s="142" t="s">
        <v>10</v>
      </c>
      <c r="E27" s="40" t="s">
        <v>133</v>
      </c>
      <c r="F27" s="41"/>
      <c r="G27" s="144"/>
      <c r="H27" s="144"/>
      <c r="I27" s="144"/>
      <c r="J27" s="144"/>
      <c r="K27" s="149"/>
      <c r="L27" s="147"/>
      <c r="M27" s="145"/>
      <c r="N27" s="145"/>
      <c r="O27" s="149"/>
      <c r="P27" s="147" t="s">
        <v>133</v>
      </c>
      <c r="Q27" s="147" t="s">
        <v>133</v>
      </c>
      <c r="R27" s="148"/>
      <c r="S27" s="148"/>
      <c r="T27" s="43"/>
    </row>
    <row r="28" spans="1:20" ht="18.75">
      <c r="A28" s="47"/>
      <c r="B28" s="41"/>
      <c r="C28" s="37" t="s">
        <v>133</v>
      </c>
      <c r="D28" s="142" t="s">
        <v>26</v>
      </c>
      <c r="E28" s="40" t="s">
        <v>133</v>
      </c>
      <c r="F28" s="41"/>
      <c r="G28" s="144"/>
      <c r="H28" s="144"/>
      <c r="I28" s="144"/>
      <c r="J28" s="144"/>
      <c r="K28" s="149"/>
      <c r="L28" s="147"/>
      <c r="M28" s="147" t="s">
        <v>133</v>
      </c>
      <c r="N28" s="145"/>
      <c r="O28" s="149"/>
      <c r="P28" s="145"/>
      <c r="Q28" s="147" t="s">
        <v>133</v>
      </c>
      <c r="R28" s="148"/>
      <c r="S28" s="148"/>
      <c r="T28" s="43"/>
    </row>
    <row r="29" spans="1:20" ht="18.75">
      <c r="A29" s="47"/>
      <c r="B29" s="41"/>
      <c r="C29" s="37" t="s">
        <v>133</v>
      </c>
      <c r="D29" s="142" t="s">
        <v>13</v>
      </c>
      <c r="E29" s="40" t="s">
        <v>133</v>
      </c>
      <c r="F29" s="41"/>
      <c r="G29" s="147" t="s">
        <v>133</v>
      </c>
      <c r="H29" s="144"/>
      <c r="I29" s="144"/>
      <c r="J29" s="144"/>
      <c r="K29" s="149"/>
      <c r="L29" s="147"/>
      <c r="M29" s="145"/>
      <c r="N29" s="145"/>
      <c r="O29" s="149"/>
      <c r="P29" s="145"/>
      <c r="Q29" s="147" t="s">
        <v>133</v>
      </c>
      <c r="R29" s="148"/>
      <c r="S29" s="148"/>
      <c r="T29" s="43"/>
    </row>
    <row r="30" spans="1:20" ht="18.75">
      <c r="A30" s="47"/>
      <c r="B30" s="41"/>
      <c r="C30" s="37" t="s">
        <v>133</v>
      </c>
      <c r="D30" s="142" t="s">
        <v>27</v>
      </c>
      <c r="E30" s="40" t="s">
        <v>133</v>
      </c>
      <c r="F30" s="41"/>
      <c r="G30" s="144"/>
      <c r="H30" s="144"/>
      <c r="I30" s="144"/>
      <c r="J30" s="144"/>
      <c r="K30" s="149"/>
      <c r="L30" s="147" t="s">
        <v>133</v>
      </c>
      <c r="M30" s="145"/>
      <c r="N30" s="145"/>
      <c r="O30" s="149"/>
      <c r="P30" s="145"/>
      <c r="Q30" s="147" t="s">
        <v>133</v>
      </c>
      <c r="R30" s="148"/>
      <c r="S30" s="148"/>
      <c r="T30" s="43"/>
    </row>
    <row r="31" spans="1:20" ht="18.75">
      <c r="A31" s="48"/>
      <c r="B31" s="41"/>
      <c r="C31" s="37" t="s">
        <v>133</v>
      </c>
      <c r="D31" s="142" t="s">
        <v>28</v>
      </c>
      <c r="E31" s="40" t="s">
        <v>133</v>
      </c>
      <c r="F31" s="41"/>
      <c r="G31" s="144"/>
      <c r="H31" s="144"/>
      <c r="I31" s="144"/>
      <c r="J31" s="144"/>
      <c r="K31" s="147" t="s">
        <v>133</v>
      </c>
      <c r="L31" s="147"/>
      <c r="M31" s="145"/>
      <c r="N31" s="145"/>
      <c r="O31" s="149"/>
      <c r="P31" s="145"/>
      <c r="Q31" s="147" t="s">
        <v>133</v>
      </c>
      <c r="R31" s="148"/>
      <c r="S31" s="148"/>
      <c r="T31" s="43"/>
    </row>
    <row r="32" spans="1:20" ht="18.75">
      <c r="A32" s="51" t="s">
        <v>185</v>
      </c>
      <c r="B32" s="37" t="s">
        <v>133</v>
      </c>
      <c r="C32" s="37"/>
      <c r="D32" s="86" t="s">
        <v>5</v>
      </c>
      <c r="E32" s="40" t="s">
        <v>133</v>
      </c>
      <c r="F32" s="41"/>
      <c r="G32" s="144"/>
      <c r="H32" s="144"/>
      <c r="I32" s="144"/>
      <c r="J32" s="144"/>
      <c r="K32" s="147"/>
      <c r="L32" s="147"/>
      <c r="M32" s="145"/>
      <c r="N32" s="145"/>
      <c r="O32" s="149"/>
      <c r="P32" s="147" t="s">
        <v>133</v>
      </c>
      <c r="Q32" s="147" t="s">
        <v>133</v>
      </c>
      <c r="R32" s="148"/>
      <c r="S32" s="148"/>
      <c r="T32" s="43"/>
    </row>
    <row r="33" spans="1:20" ht="18.75">
      <c r="A33" s="47"/>
      <c r="B33" s="37" t="s">
        <v>133</v>
      </c>
      <c r="C33" s="37"/>
      <c r="D33" s="142" t="s">
        <v>8</v>
      </c>
      <c r="E33" s="40" t="s">
        <v>133</v>
      </c>
      <c r="F33" s="41"/>
      <c r="G33" s="144"/>
      <c r="H33" s="144"/>
      <c r="I33" s="144"/>
      <c r="J33" s="144"/>
      <c r="K33" s="147"/>
      <c r="L33" s="147"/>
      <c r="M33" s="145"/>
      <c r="N33" s="145"/>
      <c r="O33" s="149"/>
      <c r="P33" s="147" t="s">
        <v>133</v>
      </c>
      <c r="Q33" s="147" t="s">
        <v>133</v>
      </c>
      <c r="R33" s="148"/>
      <c r="S33" s="148"/>
      <c r="T33" s="43"/>
    </row>
    <row r="34" spans="1:20" ht="18.75">
      <c r="A34" s="47"/>
      <c r="B34" s="37" t="s">
        <v>133</v>
      </c>
      <c r="C34" s="37"/>
      <c r="D34" s="142" t="s">
        <v>10</v>
      </c>
      <c r="E34" s="40" t="s">
        <v>133</v>
      </c>
      <c r="F34" s="41"/>
      <c r="G34" s="144"/>
      <c r="H34" s="144"/>
      <c r="I34" s="144"/>
      <c r="J34" s="144"/>
      <c r="K34" s="147"/>
      <c r="L34" s="147"/>
      <c r="M34" s="147" t="s">
        <v>133</v>
      </c>
      <c r="N34" s="145"/>
      <c r="O34" s="149"/>
      <c r="P34" s="145"/>
      <c r="Q34" s="147" t="s">
        <v>133</v>
      </c>
      <c r="R34" s="148"/>
      <c r="S34" s="148"/>
      <c r="T34" s="43"/>
    </row>
    <row r="35" spans="1:20" ht="18.75">
      <c r="A35" s="47"/>
      <c r="B35" s="41"/>
      <c r="C35" s="37" t="s">
        <v>133</v>
      </c>
      <c r="D35" s="142" t="s">
        <v>186</v>
      </c>
      <c r="E35" s="40" t="s">
        <v>133</v>
      </c>
      <c r="F35" s="41"/>
      <c r="G35" s="144"/>
      <c r="H35" s="144"/>
      <c r="I35" s="144"/>
      <c r="J35" s="144"/>
      <c r="K35" s="147"/>
      <c r="L35" s="147" t="s">
        <v>133</v>
      </c>
      <c r="M35" s="145"/>
      <c r="N35" s="145"/>
      <c r="O35" s="149"/>
      <c r="P35" s="145"/>
      <c r="Q35" s="147" t="s">
        <v>133</v>
      </c>
      <c r="R35" s="148"/>
      <c r="S35" s="148"/>
      <c r="T35" s="43"/>
    </row>
    <row r="36" spans="1:20" ht="18.75">
      <c r="A36" s="47"/>
      <c r="B36" s="41"/>
      <c r="C36" s="37" t="s">
        <v>133</v>
      </c>
      <c r="D36" s="142" t="s">
        <v>187</v>
      </c>
      <c r="E36" s="40" t="s">
        <v>133</v>
      </c>
      <c r="F36" s="41"/>
      <c r="G36" s="144"/>
      <c r="H36" s="144"/>
      <c r="I36" s="144"/>
      <c r="J36" s="144"/>
      <c r="K36" s="147"/>
      <c r="L36" s="147" t="s">
        <v>133</v>
      </c>
      <c r="M36" s="145"/>
      <c r="N36" s="145"/>
      <c r="O36" s="149"/>
      <c r="P36" s="145"/>
      <c r="Q36" s="147" t="s">
        <v>133</v>
      </c>
      <c r="R36" s="148"/>
      <c r="S36" s="148"/>
      <c r="T36" s="43"/>
    </row>
    <row r="37" spans="1:20" ht="18.75">
      <c r="A37" s="47"/>
      <c r="B37" s="41"/>
      <c r="C37" s="37" t="s">
        <v>133</v>
      </c>
      <c r="D37" s="142" t="s">
        <v>11</v>
      </c>
      <c r="E37" s="40" t="s">
        <v>133</v>
      </c>
      <c r="F37" s="41"/>
      <c r="G37" s="147" t="s">
        <v>133</v>
      </c>
      <c r="H37" s="144"/>
      <c r="I37" s="144"/>
      <c r="J37" s="144"/>
      <c r="K37" s="147"/>
      <c r="L37" s="147"/>
      <c r="M37" s="145"/>
      <c r="N37" s="145"/>
      <c r="O37" s="149"/>
      <c r="P37" s="145"/>
      <c r="Q37" s="147" t="s">
        <v>133</v>
      </c>
      <c r="R37" s="148"/>
      <c r="S37" s="148"/>
      <c r="T37" s="43"/>
    </row>
    <row r="38" spans="1:20" ht="18.75">
      <c r="A38" s="48"/>
      <c r="B38" s="41"/>
      <c r="C38" s="37" t="s">
        <v>133</v>
      </c>
      <c r="D38" s="142" t="s">
        <v>188</v>
      </c>
      <c r="E38" s="40" t="s">
        <v>133</v>
      </c>
      <c r="F38" s="41"/>
      <c r="G38" s="144"/>
      <c r="H38" s="144"/>
      <c r="I38" s="144"/>
      <c r="J38" s="147" t="s">
        <v>133</v>
      </c>
      <c r="K38" s="147"/>
      <c r="L38" s="147"/>
      <c r="M38" s="145"/>
      <c r="N38" s="145"/>
      <c r="O38" s="149"/>
      <c r="P38" s="145"/>
      <c r="Q38" s="147" t="s">
        <v>133</v>
      </c>
      <c r="R38" s="148"/>
      <c r="S38" s="148"/>
      <c r="T38" s="43"/>
    </row>
    <row r="39" spans="1:20" ht="18.75">
      <c r="A39" s="51" t="s">
        <v>102</v>
      </c>
      <c r="B39" s="48"/>
      <c r="C39" s="130"/>
      <c r="D39" s="142"/>
      <c r="E39" s="131"/>
      <c r="F39" s="48"/>
      <c r="G39" s="150"/>
      <c r="H39" s="150"/>
      <c r="I39" s="144"/>
      <c r="J39" s="144"/>
      <c r="K39" s="147"/>
      <c r="L39" s="147"/>
      <c r="M39" s="145"/>
      <c r="N39" s="145"/>
      <c r="O39" s="149"/>
      <c r="P39" s="145"/>
      <c r="Q39" s="147"/>
      <c r="R39" s="148"/>
      <c r="S39" s="148"/>
      <c r="T39" s="43"/>
    </row>
    <row r="40" spans="1:20" ht="18.75">
      <c r="A40" s="36" t="s">
        <v>29</v>
      </c>
      <c r="B40" s="37" t="s">
        <v>133</v>
      </c>
      <c r="C40" s="37"/>
      <c r="D40" s="142" t="s">
        <v>5</v>
      </c>
      <c r="E40" s="40" t="s">
        <v>133</v>
      </c>
      <c r="F40" s="41"/>
      <c r="G40" s="144"/>
      <c r="H40" s="144"/>
      <c r="I40" s="144"/>
      <c r="J40" s="144"/>
      <c r="K40" s="147"/>
      <c r="L40" s="147"/>
      <c r="M40" s="145"/>
      <c r="N40" s="145"/>
      <c r="O40" s="149"/>
      <c r="P40" s="147" t="s">
        <v>133</v>
      </c>
      <c r="Q40" s="147" t="s">
        <v>133</v>
      </c>
      <c r="R40" s="148"/>
      <c r="S40" s="148"/>
      <c r="T40" s="43"/>
    </row>
    <row r="41" spans="1:20" ht="18.75">
      <c r="A41" s="51" t="s">
        <v>30</v>
      </c>
      <c r="B41" s="37" t="s">
        <v>133</v>
      </c>
      <c r="C41" s="37"/>
      <c r="D41" s="142" t="s">
        <v>8</v>
      </c>
      <c r="E41" s="40" t="s">
        <v>133</v>
      </c>
      <c r="F41" s="41"/>
      <c r="G41" s="144"/>
      <c r="H41" s="144"/>
      <c r="I41" s="144"/>
      <c r="J41" s="144"/>
      <c r="K41" s="147"/>
      <c r="L41" s="147"/>
      <c r="M41" s="145"/>
      <c r="N41" s="145"/>
      <c r="O41" s="149"/>
      <c r="P41" s="147" t="s">
        <v>133</v>
      </c>
      <c r="Q41" s="147" t="s">
        <v>133</v>
      </c>
      <c r="R41" s="148"/>
      <c r="S41" s="148"/>
      <c r="T41" s="43"/>
    </row>
    <row r="42" spans="1:20" ht="18.75">
      <c r="A42" s="47"/>
      <c r="B42" s="37" t="s">
        <v>133</v>
      </c>
      <c r="C42" s="37"/>
      <c r="D42" s="142" t="s">
        <v>10</v>
      </c>
      <c r="E42" s="40" t="s">
        <v>133</v>
      </c>
      <c r="F42" s="41"/>
      <c r="G42" s="144"/>
      <c r="H42" s="144"/>
      <c r="I42" s="144"/>
      <c r="J42" s="144"/>
      <c r="K42" s="147"/>
      <c r="L42" s="147"/>
      <c r="M42" s="147" t="s">
        <v>133</v>
      </c>
      <c r="N42" s="145"/>
      <c r="O42" s="149"/>
      <c r="P42" s="145"/>
      <c r="Q42" s="147" t="s">
        <v>133</v>
      </c>
      <c r="R42" s="148"/>
      <c r="S42" s="148"/>
      <c r="T42" s="43"/>
    </row>
    <row r="43" spans="1:20" ht="18.75">
      <c r="A43" s="47"/>
      <c r="B43" s="41"/>
      <c r="C43" s="37" t="s">
        <v>133</v>
      </c>
      <c r="D43" s="142" t="s">
        <v>7</v>
      </c>
      <c r="E43" s="40" t="s">
        <v>133</v>
      </c>
      <c r="F43" s="41"/>
      <c r="G43" s="144"/>
      <c r="H43" s="144"/>
      <c r="I43" s="144"/>
      <c r="J43" s="144"/>
      <c r="K43" s="147"/>
      <c r="L43" s="147" t="s">
        <v>133</v>
      </c>
      <c r="M43" s="145"/>
      <c r="N43" s="145"/>
      <c r="O43" s="149"/>
      <c r="P43" s="145"/>
      <c r="Q43" s="147" t="s">
        <v>133</v>
      </c>
      <c r="R43" s="148"/>
      <c r="S43" s="148"/>
      <c r="T43" s="43"/>
    </row>
    <row r="44" spans="1:20" ht="18.75">
      <c r="A44" s="47"/>
      <c r="B44" s="41"/>
      <c r="C44" s="37" t="s">
        <v>133</v>
      </c>
      <c r="D44" s="142" t="s">
        <v>11</v>
      </c>
      <c r="E44" s="40" t="s">
        <v>133</v>
      </c>
      <c r="F44" s="41"/>
      <c r="G44" s="144"/>
      <c r="H44" s="144"/>
      <c r="I44" s="144"/>
      <c r="J44" s="144"/>
      <c r="K44" s="147" t="s">
        <v>133</v>
      </c>
      <c r="L44" s="147"/>
      <c r="M44" s="145"/>
      <c r="N44" s="145"/>
      <c r="O44" s="149"/>
      <c r="P44" s="145"/>
      <c r="Q44" s="147" t="s">
        <v>133</v>
      </c>
      <c r="R44" s="148"/>
      <c r="S44" s="148"/>
      <c r="T44" s="43"/>
    </row>
    <row r="45" spans="1:20" ht="18.75">
      <c r="A45" s="48"/>
      <c r="B45" s="41"/>
      <c r="C45" s="37" t="s">
        <v>133</v>
      </c>
      <c r="D45" s="142" t="s">
        <v>31</v>
      </c>
      <c r="E45" s="40" t="s">
        <v>133</v>
      </c>
      <c r="F45" s="41"/>
      <c r="G45" s="144"/>
      <c r="H45" s="144"/>
      <c r="I45" s="144"/>
      <c r="J45" s="144"/>
      <c r="K45" s="147" t="s">
        <v>133</v>
      </c>
      <c r="L45" s="147"/>
      <c r="M45" s="145"/>
      <c r="N45" s="145"/>
      <c r="O45" s="149"/>
      <c r="P45" s="145"/>
      <c r="Q45" s="147" t="s">
        <v>133</v>
      </c>
      <c r="R45" s="148"/>
      <c r="S45" s="148"/>
      <c r="T45" s="43"/>
    </row>
    <row r="46" spans="1:20" ht="18.75">
      <c r="A46" s="51" t="s">
        <v>54</v>
      </c>
      <c r="B46" s="37" t="s">
        <v>133</v>
      </c>
      <c r="C46" s="37"/>
      <c r="D46" s="86" t="s">
        <v>5</v>
      </c>
      <c r="E46" s="40" t="s">
        <v>133</v>
      </c>
      <c r="F46" s="41"/>
      <c r="G46" s="144"/>
      <c r="H46" s="144"/>
      <c r="I46" s="144"/>
      <c r="J46" s="144"/>
      <c r="K46" s="147"/>
      <c r="L46" s="147"/>
      <c r="M46" s="151"/>
      <c r="N46" s="145"/>
      <c r="O46" s="149"/>
      <c r="P46" s="152" t="s">
        <v>133</v>
      </c>
      <c r="Q46" s="152" t="s">
        <v>133</v>
      </c>
      <c r="R46" s="148"/>
      <c r="S46" s="148"/>
      <c r="T46" s="43"/>
    </row>
    <row r="47" spans="1:20" ht="18.75">
      <c r="A47" s="47"/>
      <c r="B47" s="37" t="s">
        <v>133</v>
      </c>
      <c r="C47" s="37"/>
      <c r="D47" s="142" t="s">
        <v>55</v>
      </c>
      <c r="E47" s="40" t="s">
        <v>133</v>
      </c>
      <c r="F47" s="41"/>
      <c r="G47" s="144"/>
      <c r="H47" s="144"/>
      <c r="I47" s="144"/>
      <c r="J47" s="144"/>
      <c r="K47" s="147"/>
      <c r="L47" s="153"/>
      <c r="M47" s="151"/>
      <c r="N47" s="145"/>
      <c r="O47" s="149"/>
      <c r="P47" s="152" t="s">
        <v>133</v>
      </c>
      <c r="Q47" s="152" t="s">
        <v>133</v>
      </c>
      <c r="R47" s="148"/>
      <c r="S47" s="148"/>
      <c r="T47" s="43"/>
    </row>
    <row r="48" spans="1:20" ht="18.75">
      <c r="A48" s="47"/>
      <c r="B48" s="37" t="s">
        <v>133</v>
      </c>
      <c r="C48" s="37"/>
      <c r="D48" s="142" t="s">
        <v>10</v>
      </c>
      <c r="E48" s="40" t="s">
        <v>133</v>
      </c>
      <c r="F48" s="41"/>
      <c r="G48" s="144"/>
      <c r="H48" s="144"/>
      <c r="I48" s="144"/>
      <c r="J48" s="144"/>
      <c r="K48" s="147"/>
      <c r="L48" s="154"/>
      <c r="M48" s="152" t="s">
        <v>133</v>
      </c>
      <c r="N48" s="145"/>
      <c r="O48" s="149"/>
      <c r="P48" s="145"/>
      <c r="Q48" s="152" t="s">
        <v>133</v>
      </c>
      <c r="R48" s="148"/>
      <c r="S48" s="148"/>
      <c r="T48" s="43"/>
    </row>
    <row r="49" spans="1:20" ht="18.75">
      <c r="A49" s="47"/>
      <c r="B49" s="41"/>
      <c r="C49" s="37" t="s">
        <v>133</v>
      </c>
      <c r="D49" s="142" t="s">
        <v>56</v>
      </c>
      <c r="E49" s="40" t="s">
        <v>133</v>
      </c>
      <c r="F49" s="41"/>
      <c r="G49" s="144"/>
      <c r="H49" s="144"/>
      <c r="I49" s="144"/>
      <c r="J49" s="144"/>
      <c r="K49" s="147"/>
      <c r="L49" s="152" t="s">
        <v>133</v>
      </c>
      <c r="M49" s="151"/>
      <c r="N49" s="145"/>
      <c r="O49" s="149"/>
      <c r="P49" s="145"/>
      <c r="Q49" s="152" t="s">
        <v>133</v>
      </c>
      <c r="R49" s="148"/>
      <c r="S49" s="148"/>
      <c r="T49" s="43"/>
    </row>
    <row r="50" spans="1:20" ht="18.75">
      <c r="A50" s="47"/>
      <c r="B50" s="41"/>
      <c r="C50" s="37" t="s">
        <v>133</v>
      </c>
      <c r="D50" s="142" t="s">
        <v>26</v>
      </c>
      <c r="E50" s="40" t="s">
        <v>133</v>
      </c>
      <c r="F50" s="41"/>
      <c r="G50" s="144"/>
      <c r="H50" s="144"/>
      <c r="I50" s="144"/>
      <c r="J50" s="144"/>
      <c r="K50" s="147"/>
      <c r="L50" s="152" t="s">
        <v>133</v>
      </c>
      <c r="M50" s="151"/>
      <c r="N50" s="145"/>
      <c r="O50" s="149"/>
      <c r="P50" s="145"/>
      <c r="Q50" s="152" t="s">
        <v>133</v>
      </c>
      <c r="R50" s="148"/>
      <c r="S50" s="148"/>
      <c r="T50" s="43"/>
    </row>
    <row r="51" spans="1:20" ht="18.75">
      <c r="A51" s="47"/>
      <c r="B51" s="41"/>
      <c r="C51" s="37" t="s">
        <v>133</v>
      </c>
      <c r="D51" s="142" t="s">
        <v>21</v>
      </c>
      <c r="E51" s="40" t="s">
        <v>133</v>
      </c>
      <c r="F51" s="41"/>
      <c r="G51" s="144"/>
      <c r="H51" s="144"/>
      <c r="I51" s="144"/>
      <c r="J51" s="144"/>
      <c r="K51" s="147"/>
      <c r="L51" s="152" t="s">
        <v>133</v>
      </c>
      <c r="M51" s="151"/>
      <c r="N51" s="145"/>
      <c r="O51" s="149"/>
      <c r="P51" s="145"/>
      <c r="Q51" s="152" t="s">
        <v>133</v>
      </c>
      <c r="R51" s="152"/>
      <c r="S51" s="148"/>
      <c r="T51" s="43"/>
    </row>
    <row r="52" spans="1:20" ht="18.75">
      <c r="A52" s="47"/>
      <c r="B52" s="41"/>
      <c r="C52" s="37" t="s">
        <v>133</v>
      </c>
      <c r="D52" s="142" t="s">
        <v>40</v>
      </c>
      <c r="E52" s="40"/>
      <c r="F52" s="40" t="s">
        <v>133</v>
      </c>
      <c r="G52" s="152" t="s">
        <v>133</v>
      </c>
      <c r="H52" s="144"/>
      <c r="I52" s="144"/>
      <c r="J52" s="144"/>
      <c r="K52" s="147"/>
      <c r="L52" s="147"/>
      <c r="M52" s="151"/>
      <c r="N52" s="145"/>
      <c r="O52" s="149"/>
      <c r="P52" s="145"/>
      <c r="Q52" s="152" t="s">
        <v>133</v>
      </c>
      <c r="R52" s="148"/>
      <c r="S52" s="148"/>
      <c r="T52" s="43"/>
    </row>
    <row r="53" spans="1:20" ht="18.75">
      <c r="A53" s="48"/>
      <c r="B53" s="41"/>
      <c r="C53" s="37" t="s">
        <v>133</v>
      </c>
      <c r="D53" s="142" t="s">
        <v>57</v>
      </c>
      <c r="E53" s="40" t="s">
        <v>133</v>
      </c>
      <c r="F53" s="41"/>
      <c r="G53" s="144"/>
      <c r="H53" s="144"/>
      <c r="I53" s="144"/>
      <c r="J53" s="144"/>
      <c r="K53" s="147"/>
      <c r="L53" s="152" t="s">
        <v>133</v>
      </c>
      <c r="M53" s="151"/>
      <c r="N53" s="145"/>
      <c r="O53" s="149"/>
      <c r="P53" s="145"/>
      <c r="Q53" s="152" t="s">
        <v>133</v>
      </c>
      <c r="R53" s="148"/>
      <c r="S53" s="148"/>
      <c r="T53" s="43"/>
    </row>
    <row r="54" spans="1:20" ht="18.75">
      <c r="A54" s="51" t="s">
        <v>181</v>
      </c>
      <c r="B54" s="37" t="s">
        <v>133</v>
      </c>
      <c r="C54" s="37"/>
      <c r="D54" s="142" t="s">
        <v>104</v>
      </c>
      <c r="E54" s="40" t="s">
        <v>133</v>
      </c>
      <c r="F54" s="41"/>
      <c r="G54" s="144"/>
      <c r="H54" s="144"/>
      <c r="I54" s="144"/>
      <c r="J54" s="144"/>
      <c r="K54" s="147"/>
      <c r="L54" s="153"/>
      <c r="M54" s="152" t="s">
        <v>133</v>
      </c>
      <c r="N54" s="145"/>
      <c r="O54" s="149"/>
      <c r="P54" s="145"/>
      <c r="Q54" s="152" t="s">
        <v>133</v>
      </c>
      <c r="R54" s="148"/>
      <c r="S54" s="148"/>
      <c r="T54" s="43"/>
    </row>
    <row r="55" spans="1:20" ht="18.75">
      <c r="A55" s="51"/>
      <c r="B55" s="37" t="s">
        <v>133</v>
      </c>
      <c r="C55" s="37"/>
      <c r="D55" s="142" t="s">
        <v>10</v>
      </c>
      <c r="E55" s="40" t="s">
        <v>133</v>
      </c>
      <c r="F55" s="41"/>
      <c r="G55" s="144"/>
      <c r="H55" s="144"/>
      <c r="I55" s="144"/>
      <c r="J55" s="144"/>
      <c r="K55" s="147"/>
      <c r="L55" s="147"/>
      <c r="M55" s="152" t="s">
        <v>133</v>
      </c>
      <c r="N55" s="145"/>
      <c r="O55" s="149"/>
      <c r="P55" s="145"/>
      <c r="Q55" s="152" t="s">
        <v>133</v>
      </c>
      <c r="R55" s="148"/>
      <c r="S55" s="148"/>
      <c r="T55" s="43"/>
    </row>
    <row r="56" spans="1:20" ht="18.75">
      <c r="A56" s="47"/>
      <c r="B56" s="41"/>
      <c r="C56" s="37" t="s">
        <v>133</v>
      </c>
      <c r="D56" s="142" t="s">
        <v>106</v>
      </c>
      <c r="E56" s="40" t="s">
        <v>133</v>
      </c>
      <c r="F56" s="41"/>
      <c r="G56" s="144"/>
      <c r="H56" s="144"/>
      <c r="I56" s="144"/>
      <c r="J56" s="144"/>
      <c r="K56" s="152" t="s">
        <v>133</v>
      </c>
      <c r="L56" s="147"/>
      <c r="M56" s="151"/>
      <c r="N56" s="145"/>
      <c r="O56" s="149"/>
      <c r="P56" s="145"/>
      <c r="Q56" s="152" t="s">
        <v>133</v>
      </c>
      <c r="R56" s="148"/>
      <c r="S56" s="148"/>
      <c r="T56" s="43"/>
    </row>
    <row r="57" spans="1:20" ht="18.75">
      <c r="A57" s="47"/>
      <c r="B57" s="41"/>
      <c r="C57" s="37" t="s">
        <v>133</v>
      </c>
      <c r="D57" s="142" t="s">
        <v>105</v>
      </c>
      <c r="E57" s="40"/>
      <c r="F57" s="40" t="s">
        <v>133</v>
      </c>
      <c r="G57" s="152" t="s">
        <v>133</v>
      </c>
      <c r="H57" s="144"/>
      <c r="I57" s="144"/>
      <c r="J57" s="144"/>
      <c r="K57" s="147"/>
      <c r="L57" s="147"/>
      <c r="M57" s="151"/>
      <c r="N57" s="145"/>
      <c r="O57" s="149"/>
      <c r="P57" s="145"/>
      <c r="Q57" s="152" t="s">
        <v>133</v>
      </c>
      <c r="R57" s="148"/>
      <c r="S57" s="148"/>
      <c r="T57" s="43"/>
    </row>
    <row r="58" spans="1:20" ht="18.75">
      <c r="A58" s="36" t="s">
        <v>32</v>
      </c>
      <c r="B58" s="37" t="s">
        <v>133</v>
      </c>
      <c r="C58" s="37"/>
      <c r="D58" s="142" t="s">
        <v>10</v>
      </c>
      <c r="E58" s="40" t="s">
        <v>133</v>
      </c>
      <c r="F58" s="41"/>
      <c r="G58" s="144"/>
      <c r="H58" s="144"/>
      <c r="I58" s="144"/>
      <c r="J58" s="144"/>
      <c r="K58" s="147"/>
      <c r="L58" s="155"/>
      <c r="M58" s="152" t="s">
        <v>133</v>
      </c>
      <c r="N58" s="145"/>
      <c r="O58" s="149"/>
      <c r="P58" s="145"/>
      <c r="Q58" s="147" t="s">
        <v>133</v>
      </c>
      <c r="R58" s="148"/>
      <c r="S58" s="148"/>
      <c r="T58" s="43"/>
    </row>
    <row r="59" spans="1:20" ht="18.75">
      <c r="A59" s="51" t="s">
        <v>33</v>
      </c>
      <c r="B59" s="41"/>
      <c r="C59" s="37" t="s">
        <v>133</v>
      </c>
      <c r="D59" s="142" t="s">
        <v>34</v>
      </c>
      <c r="E59" s="40" t="s">
        <v>133</v>
      </c>
      <c r="F59" s="41"/>
      <c r="G59" s="144"/>
      <c r="H59" s="144"/>
      <c r="I59" s="144"/>
      <c r="J59" s="144"/>
      <c r="K59" s="152" t="s">
        <v>133</v>
      </c>
      <c r="L59" s="152"/>
      <c r="M59" s="145"/>
      <c r="N59" s="145"/>
      <c r="O59" s="149"/>
      <c r="P59" s="145"/>
      <c r="Q59" s="147" t="s">
        <v>133</v>
      </c>
      <c r="R59" s="148"/>
      <c r="S59" s="148"/>
      <c r="T59" s="43"/>
    </row>
    <row r="60" spans="1:20" ht="18.75">
      <c r="A60" s="138"/>
      <c r="B60" s="41"/>
      <c r="C60" s="37" t="s">
        <v>133</v>
      </c>
      <c r="D60" s="142" t="s">
        <v>35</v>
      </c>
      <c r="E60" s="40" t="s">
        <v>133</v>
      </c>
      <c r="F60" s="41"/>
      <c r="G60" s="144"/>
      <c r="H60" s="144"/>
      <c r="I60" s="144"/>
      <c r="J60" s="144"/>
      <c r="K60" s="152" t="s">
        <v>133</v>
      </c>
      <c r="L60" s="152"/>
      <c r="M60" s="145"/>
      <c r="N60" s="145"/>
      <c r="O60" s="149"/>
      <c r="P60" s="145"/>
      <c r="Q60" s="147" t="s">
        <v>133</v>
      </c>
      <c r="R60" s="148"/>
      <c r="S60" s="148"/>
      <c r="T60" s="43"/>
    </row>
    <row r="61" spans="1:20" ht="18.75">
      <c r="A61" s="48"/>
      <c r="B61" s="41"/>
      <c r="C61" s="37" t="s">
        <v>133</v>
      </c>
      <c r="D61" s="142" t="s">
        <v>36</v>
      </c>
      <c r="E61" s="40" t="s">
        <v>133</v>
      </c>
      <c r="F61" s="41"/>
      <c r="G61" s="144"/>
      <c r="H61" s="144"/>
      <c r="I61" s="144"/>
      <c r="J61" s="144"/>
      <c r="K61" s="152" t="s">
        <v>133</v>
      </c>
      <c r="L61" s="147"/>
      <c r="M61" s="145"/>
      <c r="N61" s="145"/>
      <c r="O61" s="149"/>
      <c r="P61" s="145"/>
      <c r="Q61" s="147" t="s">
        <v>133</v>
      </c>
      <c r="R61" s="148"/>
      <c r="S61" s="148"/>
      <c r="T61" s="43"/>
    </row>
    <row r="62" spans="1:20" ht="18.75">
      <c r="A62" s="36" t="s">
        <v>37</v>
      </c>
      <c r="B62" s="37" t="s">
        <v>133</v>
      </c>
      <c r="C62" s="38"/>
      <c r="D62" s="86" t="s">
        <v>5</v>
      </c>
      <c r="E62" s="40" t="s">
        <v>133</v>
      </c>
      <c r="F62" s="41"/>
      <c r="G62" s="144"/>
      <c r="H62" s="144"/>
      <c r="I62" s="144"/>
      <c r="J62" s="144"/>
      <c r="K62" s="149"/>
      <c r="L62" s="149"/>
      <c r="M62" s="145"/>
      <c r="N62" s="145"/>
      <c r="O62" s="149"/>
      <c r="P62" s="147" t="s">
        <v>133</v>
      </c>
      <c r="Q62" s="147" t="s">
        <v>133</v>
      </c>
      <c r="R62" s="148"/>
      <c r="S62" s="148"/>
      <c r="T62" s="43"/>
    </row>
    <row r="63" spans="1:20" ht="18.75">
      <c r="A63" s="51"/>
      <c r="B63" s="37" t="s">
        <v>133</v>
      </c>
      <c r="C63" s="38"/>
      <c r="D63" s="86" t="s">
        <v>16</v>
      </c>
      <c r="E63" s="40" t="s">
        <v>133</v>
      </c>
      <c r="F63" s="41"/>
      <c r="G63" s="144"/>
      <c r="H63" s="144"/>
      <c r="I63" s="144"/>
      <c r="J63" s="144"/>
      <c r="K63" s="149"/>
      <c r="L63" s="149"/>
      <c r="M63" s="145"/>
      <c r="N63" s="145"/>
      <c r="O63" s="149"/>
      <c r="P63" s="147" t="s">
        <v>133</v>
      </c>
      <c r="Q63" s="147" t="s">
        <v>133</v>
      </c>
      <c r="R63" s="148"/>
      <c r="S63" s="148"/>
      <c r="T63" s="43"/>
    </row>
    <row r="64" spans="1:20" ht="18.75">
      <c r="A64" s="51"/>
      <c r="B64" s="37" t="s">
        <v>133</v>
      </c>
      <c r="C64" s="38"/>
      <c r="D64" s="93" t="s">
        <v>39</v>
      </c>
      <c r="E64" s="40" t="s">
        <v>133</v>
      </c>
      <c r="F64" s="41"/>
      <c r="G64" s="144"/>
      <c r="H64" s="144"/>
      <c r="I64" s="144"/>
      <c r="J64" s="144"/>
      <c r="K64" s="149"/>
      <c r="L64" s="149"/>
      <c r="M64" s="145"/>
      <c r="N64" s="145"/>
      <c r="O64" s="149"/>
      <c r="P64" s="147" t="s">
        <v>133</v>
      </c>
      <c r="Q64" s="147" t="s">
        <v>133</v>
      </c>
      <c r="R64" s="148"/>
      <c r="S64" s="148"/>
      <c r="T64" s="43"/>
    </row>
    <row r="65" spans="1:20" ht="18.75">
      <c r="A65" s="51"/>
      <c r="B65" s="37" t="s">
        <v>133</v>
      </c>
      <c r="C65" s="38"/>
      <c r="D65" s="86" t="s">
        <v>10</v>
      </c>
      <c r="E65" s="40" t="s">
        <v>133</v>
      </c>
      <c r="F65" s="41"/>
      <c r="G65" s="144"/>
      <c r="H65" s="144"/>
      <c r="I65" s="144"/>
      <c r="J65" s="144"/>
      <c r="K65" s="149"/>
      <c r="L65" s="149"/>
      <c r="M65" s="147" t="s">
        <v>133</v>
      </c>
      <c r="N65" s="145"/>
      <c r="O65" s="149"/>
      <c r="P65" s="145"/>
      <c r="Q65" s="147" t="s">
        <v>133</v>
      </c>
      <c r="R65" s="148"/>
      <c r="S65" s="148"/>
      <c r="T65" s="43"/>
    </row>
    <row r="66" spans="1:20" ht="18.75">
      <c r="A66" s="51"/>
      <c r="B66" s="41"/>
      <c r="C66" s="37" t="s">
        <v>133</v>
      </c>
      <c r="D66" s="86" t="s">
        <v>38</v>
      </c>
      <c r="E66" s="40" t="s">
        <v>133</v>
      </c>
      <c r="F66" s="41"/>
      <c r="G66" s="144"/>
      <c r="H66" s="144"/>
      <c r="I66" s="144"/>
      <c r="J66" s="144"/>
      <c r="K66" s="149"/>
      <c r="L66" s="147" t="s">
        <v>133</v>
      </c>
      <c r="M66" s="145"/>
      <c r="N66" s="145"/>
      <c r="O66" s="149"/>
      <c r="P66" s="145"/>
      <c r="Q66" s="147" t="s">
        <v>133</v>
      </c>
      <c r="R66" s="148"/>
      <c r="S66" s="148"/>
      <c r="T66" s="43"/>
    </row>
    <row r="67" spans="1:20" ht="18.75">
      <c r="A67" s="51"/>
      <c r="B67" s="41"/>
      <c r="C67" s="37" t="s">
        <v>133</v>
      </c>
      <c r="D67" s="86" t="s">
        <v>17</v>
      </c>
      <c r="E67" s="40" t="s">
        <v>133</v>
      </c>
      <c r="F67" s="41"/>
      <c r="G67" s="144"/>
      <c r="H67" s="144"/>
      <c r="I67" s="144"/>
      <c r="J67" s="144"/>
      <c r="K67" s="149"/>
      <c r="L67" s="147" t="s">
        <v>133</v>
      </c>
      <c r="M67" s="145"/>
      <c r="N67" s="145"/>
      <c r="O67" s="149"/>
      <c r="P67" s="145"/>
      <c r="Q67" s="147" t="s">
        <v>133</v>
      </c>
      <c r="R67" s="148"/>
      <c r="S67" s="148"/>
      <c r="T67" s="43"/>
    </row>
    <row r="68" spans="1:20" ht="18.75">
      <c r="A68" s="51"/>
      <c r="B68" s="41"/>
      <c r="C68" s="37" t="s">
        <v>133</v>
      </c>
      <c r="D68" s="93" t="s">
        <v>21</v>
      </c>
      <c r="E68" s="40" t="s">
        <v>133</v>
      </c>
      <c r="F68" s="41"/>
      <c r="G68" s="144"/>
      <c r="H68" s="144"/>
      <c r="I68" s="144"/>
      <c r="J68" s="144"/>
      <c r="K68" s="149"/>
      <c r="L68" s="147" t="s">
        <v>133</v>
      </c>
      <c r="M68" s="145"/>
      <c r="N68" s="145"/>
      <c r="O68" s="149"/>
      <c r="P68" s="145"/>
      <c r="Q68" s="147" t="s">
        <v>133</v>
      </c>
      <c r="R68" s="148"/>
      <c r="S68" s="148"/>
      <c r="T68" s="43"/>
    </row>
    <row r="69" spans="1:20" ht="18.75">
      <c r="A69" s="53"/>
      <c r="B69" s="41"/>
      <c r="C69" s="37" t="s">
        <v>133</v>
      </c>
      <c r="D69" s="86" t="s">
        <v>40</v>
      </c>
      <c r="E69" s="40"/>
      <c r="F69" s="40" t="s">
        <v>133</v>
      </c>
      <c r="G69" s="147" t="s">
        <v>133</v>
      </c>
      <c r="H69" s="144"/>
      <c r="I69" s="144"/>
      <c r="J69" s="144"/>
      <c r="K69" s="149"/>
      <c r="L69" s="149"/>
      <c r="M69" s="145"/>
      <c r="N69" s="145"/>
      <c r="O69" s="149"/>
      <c r="P69" s="145"/>
      <c r="Q69" s="147" t="s">
        <v>133</v>
      </c>
      <c r="R69" s="148"/>
      <c r="S69" s="148"/>
      <c r="T69" s="43"/>
    </row>
    <row r="70" spans="1:20" ht="18.75">
      <c r="A70" s="36" t="s">
        <v>41</v>
      </c>
      <c r="B70" s="37" t="s">
        <v>133</v>
      </c>
      <c r="C70" s="38"/>
      <c r="D70" s="86" t="s">
        <v>5</v>
      </c>
      <c r="E70" s="40" t="s">
        <v>133</v>
      </c>
      <c r="F70" s="41"/>
      <c r="G70" s="144"/>
      <c r="H70" s="144"/>
      <c r="I70" s="144"/>
      <c r="J70" s="144"/>
      <c r="K70" s="149"/>
      <c r="L70" s="149"/>
      <c r="M70" s="145"/>
      <c r="N70" s="145"/>
      <c r="O70" s="149"/>
      <c r="P70" s="147" t="s">
        <v>133</v>
      </c>
      <c r="Q70" s="147" t="s">
        <v>133</v>
      </c>
      <c r="R70" s="148"/>
      <c r="S70" s="148"/>
      <c r="T70" s="43"/>
    </row>
    <row r="71" spans="1:20" ht="18.75">
      <c r="A71" s="47"/>
      <c r="B71" s="37" t="s">
        <v>133</v>
      </c>
      <c r="C71" s="38"/>
      <c r="D71" s="86" t="s">
        <v>16</v>
      </c>
      <c r="E71" s="40" t="s">
        <v>133</v>
      </c>
      <c r="F71" s="41"/>
      <c r="G71" s="144"/>
      <c r="H71" s="144"/>
      <c r="I71" s="144"/>
      <c r="J71" s="144"/>
      <c r="K71" s="149"/>
      <c r="L71" s="149"/>
      <c r="M71" s="145"/>
      <c r="N71" s="145"/>
      <c r="O71" s="149"/>
      <c r="P71" s="147" t="s">
        <v>133</v>
      </c>
      <c r="Q71" s="147" t="s">
        <v>133</v>
      </c>
      <c r="R71" s="148"/>
      <c r="S71" s="148"/>
      <c r="T71" s="43"/>
    </row>
    <row r="72" spans="1:20" ht="18.75">
      <c r="A72" s="47"/>
      <c r="B72" s="37" t="s">
        <v>133</v>
      </c>
      <c r="C72" s="38"/>
      <c r="D72" s="93" t="s">
        <v>39</v>
      </c>
      <c r="E72" s="40" t="s">
        <v>133</v>
      </c>
      <c r="F72" s="41"/>
      <c r="G72" s="144"/>
      <c r="H72" s="144"/>
      <c r="I72" s="144"/>
      <c r="J72" s="144"/>
      <c r="K72" s="149"/>
      <c r="L72" s="149"/>
      <c r="M72" s="145"/>
      <c r="N72" s="145"/>
      <c r="O72" s="149"/>
      <c r="P72" s="147" t="s">
        <v>133</v>
      </c>
      <c r="Q72" s="147" t="s">
        <v>133</v>
      </c>
      <c r="R72" s="148"/>
      <c r="S72" s="148"/>
      <c r="T72" s="43"/>
    </row>
    <row r="73" spans="1:20" ht="18.75">
      <c r="A73" s="47"/>
      <c r="B73" s="37" t="s">
        <v>133</v>
      </c>
      <c r="C73" s="38"/>
      <c r="D73" s="86" t="s">
        <v>10</v>
      </c>
      <c r="E73" s="40" t="s">
        <v>133</v>
      </c>
      <c r="F73" s="41"/>
      <c r="G73" s="144"/>
      <c r="H73" s="144"/>
      <c r="I73" s="144"/>
      <c r="J73" s="144"/>
      <c r="K73" s="149"/>
      <c r="L73" s="149"/>
      <c r="M73" s="147" t="s">
        <v>133</v>
      </c>
      <c r="N73" s="145"/>
      <c r="O73" s="149"/>
      <c r="P73" s="145"/>
      <c r="Q73" s="147" t="s">
        <v>133</v>
      </c>
      <c r="R73" s="148"/>
      <c r="S73" s="148"/>
      <c r="T73" s="43"/>
    </row>
    <row r="74" spans="1:20" ht="18.75">
      <c r="A74" s="47"/>
      <c r="B74" s="37" t="s">
        <v>133</v>
      </c>
      <c r="C74" s="38"/>
      <c r="D74" s="93" t="s">
        <v>42</v>
      </c>
      <c r="E74" s="40" t="s">
        <v>133</v>
      </c>
      <c r="F74" s="41"/>
      <c r="G74" s="144"/>
      <c r="H74" s="144"/>
      <c r="I74" s="144"/>
      <c r="J74" s="144"/>
      <c r="K74" s="149"/>
      <c r="L74" s="149"/>
      <c r="M74" s="147" t="s">
        <v>133</v>
      </c>
      <c r="N74" s="145"/>
      <c r="O74" s="149"/>
      <c r="P74" s="145"/>
      <c r="Q74" s="147" t="s">
        <v>133</v>
      </c>
      <c r="R74" s="148"/>
      <c r="S74" s="148"/>
      <c r="T74" s="43"/>
    </row>
    <row r="75" spans="1:20" ht="18.75">
      <c r="A75" s="47"/>
      <c r="B75" s="41"/>
      <c r="C75" s="37" t="s">
        <v>133</v>
      </c>
      <c r="D75" s="86" t="s">
        <v>38</v>
      </c>
      <c r="E75" s="40" t="s">
        <v>133</v>
      </c>
      <c r="F75" s="41"/>
      <c r="G75" s="144"/>
      <c r="H75" s="144"/>
      <c r="I75" s="144"/>
      <c r="J75" s="144"/>
      <c r="K75" s="149"/>
      <c r="L75" s="147" t="s">
        <v>133</v>
      </c>
      <c r="M75" s="145"/>
      <c r="N75" s="145"/>
      <c r="O75" s="149"/>
      <c r="P75" s="145"/>
      <c r="Q75" s="147" t="s">
        <v>133</v>
      </c>
      <c r="R75" s="148"/>
      <c r="S75" s="148"/>
      <c r="T75" s="43"/>
    </row>
    <row r="76" spans="1:20" ht="18.75">
      <c r="A76" s="47"/>
      <c r="B76" s="41"/>
      <c r="C76" s="37" t="s">
        <v>133</v>
      </c>
      <c r="D76" s="86" t="s">
        <v>17</v>
      </c>
      <c r="E76" s="40" t="s">
        <v>133</v>
      </c>
      <c r="F76" s="41"/>
      <c r="G76" s="144"/>
      <c r="H76" s="144"/>
      <c r="I76" s="144"/>
      <c r="J76" s="144"/>
      <c r="K76" s="149"/>
      <c r="L76" s="147" t="s">
        <v>133</v>
      </c>
      <c r="M76" s="145"/>
      <c r="N76" s="145"/>
      <c r="O76" s="149"/>
      <c r="P76" s="145"/>
      <c r="Q76" s="147" t="s">
        <v>133</v>
      </c>
      <c r="R76" s="148"/>
      <c r="S76" s="148"/>
      <c r="T76" s="43"/>
    </row>
    <row r="77" spans="1:20" ht="18.75">
      <c r="A77" s="47"/>
      <c r="B77" s="41"/>
      <c r="C77" s="37" t="s">
        <v>133</v>
      </c>
      <c r="D77" s="93" t="s">
        <v>21</v>
      </c>
      <c r="E77" s="40" t="s">
        <v>133</v>
      </c>
      <c r="F77" s="41"/>
      <c r="G77" s="144"/>
      <c r="H77" s="144"/>
      <c r="I77" s="144"/>
      <c r="J77" s="144"/>
      <c r="K77" s="149"/>
      <c r="L77" s="147" t="s">
        <v>133</v>
      </c>
      <c r="M77" s="145"/>
      <c r="N77" s="145"/>
      <c r="O77" s="149"/>
      <c r="P77" s="145"/>
      <c r="Q77" s="147" t="s">
        <v>133</v>
      </c>
      <c r="R77" s="148"/>
      <c r="S77" s="148"/>
      <c r="T77" s="43"/>
    </row>
    <row r="78" spans="1:20" ht="18.75">
      <c r="A78" s="47"/>
      <c r="B78" s="41"/>
      <c r="C78" s="37" t="s">
        <v>133</v>
      </c>
      <c r="D78" s="86" t="s">
        <v>40</v>
      </c>
      <c r="E78" s="40"/>
      <c r="F78" s="40" t="s">
        <v>133</v>
      </c>
      <c r="G78" s="147" t="s">
        <v>133</v>
      </c>
      <c r="H78" s="144"/>
      <c r="I78" s="144"/>
      <c r="J78" s="144"/>
      <c r="K78" s="149"/>
      <c r="L78" s="149"/>
      <c r="M78" s="145"/>
      <c r="N78" s="145"/>
      <c r="O78" s="149"/>
      <c r="P78" s="145"/>
      <c r="Q78" s="147" t="s">
        <v>133</v>
      </c>
      <c r="R78" s="148"/>
      <c r="S78" s="148"/>
      <c r="T78" s="43"/>
    </row>
    <row r="79" spans="1:20" ht="18.75">
      <c r="A79" s="48"/>
      <c r="B79" s="171"/>
      <c r="C79" s="169" t="s">
        <v>133</v>
      </c>
      <c r="D79" s="176" t="s">
        <v>211</v>
      </c>
      <c r="E79" s="170" t="s">
        <v>133</v>
      </c>
      <c r="F79" s="170"/>
      <c r="G79" s="172"/>
      <c r="H79" s="172"/>
      <c r="I79" s="172"/>
      <c r="J79" s="172"/>
      <c r="K79" s="175"/>
      <c r="L79" s="169" t="s">
        <v>133</v>
      </c>
      <c r="M79" s="171"/>
      <c r="N79" s="171"/>
      <c r="O79" s="175"/>
      <c r="P79" s="171"/>
      <c r="Q79" s="169"/>
      <c r="R79" s="169" t="s">
        <v>133</v>
      </c>
      <c r="S79" s="173"/>
      <c r="T79" s="174"/>
    </row>
    <row r="80" spans="1:20" ht="18.75">
      <c r="A80" s="36" t="s">
        <v>44</v>
      </c>
      <c r="B80" s="37" t="s">
        <v>133</v>
      </c>
      <c r="C80" s="38"/>
      <c r="D80" s="93" t="s">
        <v>45</v>
      </c>
      <c r="E80" s="40" t="s">
        <v>133</v>
      </c>
      <c r="F80" s="41"/>
      <c r="G80" s="144"/>
      <c r="H80" s="144"/>
      <c r="I80" s="144"/>
      <c r="J80" s="144"/>
      <c r="K80" s="149"/>
      <c r="L80" s="149"/>
      <c r="M80" s="145"/>
      <c r="N80" s="145"/>
      <c r="O80" s="149"/>
      <c r="P80" s="147" t="s">
        <v>133</v>
      </c>
      <c r="Q80" s="147" t="s">
        <v>133</v>
      </c>
      <c r="R80" s="148"/>
      <c r="S80" s="148"/>
      <c r="T80" s="43"/>
    </row>
    <row r="81" spans="1:20" ht="18.75">
      <c r="A81" s="51"/>
      <c r="B81" s="37" t="s">
        <v>133</v>
      </c>
      <c r="C81" s="38"/>
      <c r="D81" s="93" t="s">
        <v>47</v>
      </c>
      <c r="E81" s="40" t="s">
        <v>133</v>
      </c>
      <c r="F81" s="41"/>
      <c r="G81" s="144"/>
      <c r="H81" s="144"/>
      <c r="I81" s="144"/>
      <c r="J81" s="144"/>
      <c r="K81" s="149"/>
      <c r="L81" s="149"/>
      <c r="M81" s="145"/>
      <c r="N81" s="145"/>
      <c r="O81" s="149"/>
      <c r="P81" s="147" t="s">
        <v>133</v>
      </c>
      <c r="Q81" s="147" t="s">
        <v>133</v>
      </c>
      <c r="R81" s="148"/>
      <c r="S81" s="148"/>
      <c r="T81" s="43"/>
    </row>
    <row r="82" spans="1:20" ht="18.75">
      <c r="A82" s="51"/>
      <c r="B82" s="41"/>
      <c r="C82" s="37" t="s">
        <v>133</v>
      </c>
      <c r="D82" s="86" t="s">
        <v>46</v>
      </c>
      <c r="E82" s="40" t="s">
        <v>133</v>
      </c>
      <c r="F82" s="41"/>
      <c r="G82" s="144"/>
      <c r="H82" s="144"/>
      <c r="I82" s="144"/>
      <c r="J82" s="144"/>
      <c r="K82" s="149"/>
      <c r="L82" s="147" t="s">
        <v>133</v>
      </c>
      <c r="M82" s="145"/>
      <c r="N82" s="145"/>
      <c r="O82" s="149"/>
      <c r="P82" s="145"/>
      <c r="Q82" s="147" t="s">
        <v>133</v>
      </c>
      <c r="R82" s="148"/>
      <c r="S82" s="148"/>
      <c r="T82" s="43"/>
    </row>
    <row r="83" spans="1:20" ht="18.75">
      <c r="A83" s="53"/>
      <c r="B83" s="171"/>
      <c r="C83" s="169" t="s">
        <v>133</v>
      </c>
      <c r="D83" s="176" t="s">
        <v>211</v>
      </c>
      <c r="E83" s="170" t="s">
        <v>133</v>
      </c>
      <c r="F83" s="170"/>
      <c r="G83" s="172"/>
      <c r="H83" s="172"/>
      <c r="I83" s="172"/>
      <c r="J83" s="172"/>
      <c r="K83" s="175"/>
      <c r="L83" s="169" t="s">
        <v>133</v>
      </c>
      <c r="M83" s="171"/>
      <c r="N83" s="171"/>
      <c r="O83" s="175"/>
      <c r="P83" s="171"/>
      <c r="Q83" s="169"/>
      <c r="R83" s="169" t="s">
        <v>133</v>
      </c>
      <c r="S83" s="173"/>
      <c r="T83" s="174"/>
    </row>
    <row r="84" spans="1:20" ht="18.75">
      <c r="A84" s="36" t="s">
        <v>48</v>
      </c>
      <c r="B84" s="37" t="s">
        <v>133</v>
      </c>
      <c r="C84" s="38"/>
      <c r="D84" s="93" t="s">
        <v>49</v>
      </c>
      <c r="E84" s="40" t="s">
        <v>133</v>
      </c>
      <c r="F84" s="41"/>
      <c r="G84" s="144"/>
      <c r="H84" s="144"/>
      <c r="I84" s="144"/>
      <c r="J84" s="144"/>
      <c r="K84" s="149"/>
      <c r="L84" s="149"/>
      <c r="M84" s="147"/>
      <c r="N84" s="147" t="s">
        <v>133</v>
      </c>
      <c r="O84" s="149"/>
      <c r="P84" s="145"/>
      <c r="Q84" s="147" t="s">
        <v>133</v>
      </c>
      <c r="R84" s="148"/>
      <c r="S84" s="148"/>
      <c r="T84" s="43"/>
    </row>
    <row r="85" spans="1:20" ht="18.75">
      <c r="A85" s="47"/>
      <c r="B85" s="37" t="s">
        <v>133</v>
      </c>
      <c r="C85" s="38"/>
      <c r="D85" s="93" t="s">
        <v>51</v>
      </c>
      <c r="E85" s="40" t="s">
        <v>133</v>
      </c>
      <c r="F85" s="41"/>
      <c r="G85" s="144"/>
      <c r="H85" s="144"/>
      <c r="I85" s="144"/>
      <c r="J85" s="144"/>
      <c r="K85" s="149"/>
      <c r="L85" s="149"/>
      <c r="M85" s="145"/>
      <c r="N85" s="145"/>
      <c r="O85" s="149"/>
      <c r="P85" s="147" t="s">
        <v>133</v>
      </c>
      <c r="Q85" s="147" t="s">
        <v>133</v>
      </c>
      <c r="R85" s="148"/>
      <c r="S85" s="148"/>
      <c r="T85" s="43"/>
    </row>
    <row r="86" spans="1:20" ht="18.75">
      <c r="A86" s="47"/>
      <c r="B86" s="37" t="s">
        <v>133</v>
      </c>
      <c r="C86" s="38"/>
      <c r="D86" s="93" t="s">
        <v>53</v>
      </c>
      <c r="E86" s="40" t="s">
        <v>133</v>
      </c>
      <c r="F86" s="41"/>
      <c r="G86" s="144"/>
      <c r="H86" s="144"/>
      <c r="I86" s="144"/>
      <c r="J86" s="144"/>
      <c r="K86" s="149"/>
      <c r="L86" s="149"/>
      <c r="M86" s="145"/>
      <c r="N86" s="145"/>
      <c r="O86" s="149"/>
      <c r="P86" s="147" t="s">
        <v>133</v>
      </c>
      <c r="Q86" s="147" t="s">
        <v>133</v>
      </c>
      <c r="R86" s="148"/>
      <c r="S86" s="148"/>
      <c r="T86" s="43"/>
    </row>
    <row r="87" spans="1:20" ht="18.75">
      <c r="A87" s="47"/>
      <c r="B87" s="41"/>
      <c r="C87" s="37" t="s">
        <v>133</v>
      </c>
      <c r="D87" s="86" t="s">
        <v>50</v>
      </c>
      <c r="E87" s="40" t="s">
        <v>133</v>
      </c>
      <c r="F87" s="41"/>
      <c r="G87" s="144"/>
      <c r="H87" s="147" t="s">
        <v>133</v>
      </c>
      <c r="I87" s="144"/>
      <c r="J87" s="144"/>
      <c r="K87" s="149"/>
      <c r="L87" s="149"/>
      <c r="M87" s="145"/>
      <c r="N87" s="145"/>
      <c r="O87" s="149"/>
      <c r="P87" s="145"/>
      <c r="Q87" s="147" t="s">
        <v>133</v>
      </c>
      <c r="R87" s="148"/>
      <c r="S87" s="148"/>
      <c r="T87" s="43"/>
    </row>
    <row r="88" spans="1:20" ht="18.75">
      <c r="A88" s="48"/>
      <c r="B88" s="41"/>
      <c r="C88" s="37" t="s">
        <v>133</v>
      </c>
      <c r="D88" s="86" t="s">
        <v>52</v>
      </c>
      <c r="E88" s="40" t="s">
        <v>133</v>
      </c>
      <c r="F88" s="41"/>
      <c r="G88" s="144"/>
      <c r="H88" s="144"/>
      <c r="I88" s="144"/>
      <c r="J88" s="144"/>
      <c r="K88" s="149"/>
      <c r="L88" s="147" t="s">
        <v>133</v>
      </c>
      <c r="M88" s="145"/>
      <c r="N88" s="145"/>
      <c r="O88" s="149"/>
      <c r="P88" s="145"/>
      <c r="Q88" s="147" t="s">
        <v>133</v>
      </c>
      <c r="R88" s="148"/>
      <c r="S88" s="148"/>
      <c r="T88" s="43"/>
    </row>
    <row r="89" spans="1:20" ht="18.75">
      <c r="A89" s="242" t="s">
        <v>60</v>
      </c>
      <c r="B89" s="37" t="s">
        <v>133</v>
      </c>
      <c r="C89" s="38"/>
      <c r="D89" s="93" t="s">
        <v>49</v>
      </c>
      <c r="E89" s="40" t="s">
        <v>133</v>
      </c>
      <c r="F89" s="41"/>
      <c r="G89" s="144"/>
      <c r="H89" s="144"/>
      <c r="I89" s="144"/>
      <c r="J89" s="144"/>
      <c r="K89" s="149"/>
      <c r="L89" s="149"/>
      <c r="M89" s="145"/>
      <c r="N89" s="147" t="s">
        <v>133</v>
      </c>
      <c r="O89" s="149"/>
      <c r="P89" s="145"/>
      <c r="Q89" s="147" t="s">
        <v>133</v>
      </c>
      <c r="R89" s="148"/>
      <c r="S89" s="148"/>
      <c r="T89" s="43"/>
    </row>
    <row r="90" spans="1:20" ht="18.75">
      <c r="A90" s="243"/>
      <c r="B90" s="37" t="s">
        <v>133</v>
      </c>
      <c r="C90" s="38"/>
      <c r="D90" s="93" t="s">
        <v>51</v>
      </c>
      <c r="E90" s="40" t="s">
        <v>133</v>
      </c>
      <c r="F90" s="41"/>
      <c r="G90" s="144"/>
      <c r="H90" s="144"/>
      <c r="I90" s="144"/>
      <c r="J90" s="144"/>
      <c r="K90" s="149"/>
      <c r="L90" s="149"/>
      <c r="M90" s="145"/>
      <c r="N90" s="145"/>
      <c r="O90" s="149"/>
      <c r="P90" s="147" t="s">
        <v>133</v>
      </c>
      <c r="Q90" s="147" t="s">
        <v>133</v>
      </c>
      <c r="R90" s="148"/>
      <c r="S90" s="148"/>
      <c r="T90" s="43"/>
    </row>
    <row r="91" spans="1:20" ht="18.75">
      <c r="A91" s="47"/>
      <c r="B91" s="37" t="s">
        <v>133</v>
      </c>
      <c r="C91" s="38"/>
      <c r="D91" s="93" t="s">
        <v>65</v>
      </c>
      <c r="E91" s="40" t="s">
        <v>133</v>
      </c>
      <c r="F91" s="41"/>
      <c r="G91" s="144"/>
      <c r="H91" s="144"/>
      <c r="I91" s="144"/>
      <c r="J91" s="144"/>
      <c r="K91" s="149"/>
      <c r="L91" s="149"/>
      <c r="M91" s="145"/>
      <c r="N91" s="145"/>
      <c r="O91" s="149"/>
      <c r="P91" s="147" t="s">
        <v>133</v>
      </c>
      <c r="Q91" s="147" t="s">
        <v>133</v>
      </c>
      <c r="R91" s="148"/>
      <c r="S91" s="148"/>
      <c r="T91" s="43"/>
    </row>
    <row r="92" spans="1:20" ht="18.75">
      <c r="A92" s="47"/>
      <c r="B92" s="37" t="s">
        <v>133</v>
      </c>
      <c r="C92" s="38"/>
      <c r="D92" s="93" t="s">
        <v>67</v>
      </c>
      <c r="E92" s="40" t="s">
        <v>133</v>
      </c>
      <c r="F92" s="41"/>
      <c r="G92" s="144"/>
      <c r="H92" s="144"/>
      <c r="I92" s="144"/>
      <c r="J92" s="144"/>
      <c r="K92" s="149"/>
      <c r="L92" s="149"/>
      <c r="M92" s="145"/>
      <c r="N92" s="145"/>
      <c r="O92" s="149"/>
      <c r="P92" s="147" t="s">
        <v>133</v>
      </c>
      <c r="Q92" s="147" t="s">
        <v>133</v>
      </c>
      <c r="R92" s="148"/>
      <c r="S92" s="148"/>
      <c r="T92" s="43"/>
    </row>
    <row r="93" spans="1:20" ht="18.75">
      <c r="A93" s="47"/>
      <c r="B93" s="37" t="s">
        <v>133</v>
      </c>
      <c r="C93" s="38"/>
      <c r="D93" s="86" t="s">
        <v>134</v>
      </c>
      <c r="E93" s="40" t="s">
        <v>133</v>
      </c>
      <c r="F93" s="41"/>
      <c r="G93" s="144"/>
      <c r="H93" s="144"/>
      <c r="I93" s="144"/>
      <c r="J93" s="144"/>
      <c r="K93" s="149"/>
      <c r="L93" s="149"/>
      <c r="M93" s="145"/>
      <c r="N93" s="145"/>
      <c r="O93" s="149"/>
      <c r="P93" s="147" t="s">
        <v>133</v>
      </c>
      <c r="Q93" s="147" t="s">
        <v>133</v>
      </c>
      <c r="R93" s="148"/>
      <c r="S93" s="148"/>
      <c r="T93" s="43"/>
    </row>
    <row r="94" spans="1:20" ht="18.75">
      <c r="A94" s="47"/>
      <c r="B94" s="41"/>
      <c r="C94" s="37" t="s">
        <v>133</v>
      </c>
      <c r="D94" s="86" t="s">
        <v>62</v>
      </c>
      <c r="E94" s="40" t="s">
        <v>133</v>
      </c>
      <c r="F94" s="41"/>
      <c r="G94" s="144"/>
      <c r="H94" s="144"/>
      <c r="I94" s="144"/>
      <c r="J94" s="147" t="s">
        <v>133</v>
      </c>
      <c r="K94" s="149"/>
      <c r="L94" s="149"/>
      <c r="M94" s="145"/>
      <c r="N94" s="145"/>
      <c r="O94" s="149"/>
      <c r="P94" s="145"/>
      <c r="Q94" s="147" t="s">
        <v>133</v>
      </c>
      <c r="R94" s="148"/>
      <c r="S94" s="148"/>
      <c r="T94" s="43"/>
    </row>
    <row r="95" spans="1:20" ht="18.75">
      <c r="A95" s="47"/>
      <c r="B95" s="41"/>
      <c r="C95" s="37" t="s">
        <v>133</v>
      </c>
      <c r="D95" s="86" t="s">
        <v>63</v>
      </c>
      <c r="E95" s="40" t="s">
        <v>133</v>
      </c>
      <c r="F95" s="41"/>
      <c r="G95" s="144"/>
      <c r="H95" s="147" t="s">
        <v>133</v>
      </c>
      <c r="I95" s="144"/>
      <c r="J95" s="144"/>
      <c r="K95" s="149"/>
      <c r="L95" s="149"/>
      <c r="M95" s="145"/>
      <c r="N95" s="145"/>
      <c r="O95" s="149"/>
      <c r="P95" s="145"/>
      <c r="Q95" s="147" t="s">
        <v>133</v>
      </c>
      <c r="R95" s="148"/>
      <c r="S95" s="148"/>
      <c r="T95" s="43"/>
    </row>
    <row r="96" spans="1:20" ht="18.75">
      <c r="A96" s="47"/>
      <c r="B96" s="41"/>
      <c r="C96" s="37" t="s">
        <v>133</v>
      </c>
      <c r="D96" s="86" t="s">
        <v>64</v>
      </c>
      <c r="E96" s="40" t="s">
        <v>133</v>
      </c>
      <c r="F96" s="41"/>
      <c r="G96" s="144"/>
      <c r="H96" s="144"/>
      <c r="I96" s="144"/>
      <c r="J96" s="144"/>
      <c r="K96" s="149"/>
      <c r="L96" s="147" t="s">
        <v>133</v>
      </c>
      <c r="M96" s="145"/>
      <c r="N96" s="145"/>
      <c r="O96" s="149"/>
      <c r="P96" s="145"/>
      <c r="Q96" s="147" t="s">
        <v>133</v>
      </c>
      <c r="R96" s="148"/>
      <c r="S96" s="148"/>
      <c r="T96" s="43"/>
    </row>
    <row r="97" spans="1:20" ht="18.75">
      <c r="A97" s="47"/>
      <c r="B97" s="41"/>
      <c r="C97" s="37" t="s">
        <v>133</v>
      </c>
      <c r="D97" s="86" t="s">
        <v>66</v>
      </c>
      <c r="E97" s="40" t="s">
        <v>133</v>
      </c>
      <c r="F97" s="41"/>
      <c r="G97" s="144"/>
      <c r="H97" s="144"/>
      <c r="I97" s="144"/>
      <c r="J97" s="144"/>
      <c r="K97" s="149"/>
      <c r="L97" s="147" t="s">
        <v>133</v>
      </c>
      <c r="M97" s="145"/>
      <c r="N97" s="145"/>
      <c r="O97" s="149"/>
      <c r="P97" s="145"/>
      <c r="Q97" s="147" t="s">
        <v>133</v>
      </c>
      <c r="R97" s="148"/>
      <c r="S97" s="148"/>
      <c r="T97" s="43"/>
    </row>
    <row r="98" spans="1:20" ht="18.75">
      <c r="A98" s="47"/>
      <c r="B98" s="41"/>
      <c r="C98" s="37" t="s">
        <v>133</v>
      </c>
      <c r="D98" s="86" t="s">
        <v>68</v>
      </c>
      <c r="E98" s="40" t="s">
        <v>133</v>
      </c>
      <c r="F98" s="41"/>
      <c r="G98" s="147" t="s">
        <v>133</v>
      </c>
      <c r="H98" s="144"/>
      <c r="I98" s="144"/>
      <c r="J98" s="144"/>
      <c r="K98" s="149"/>
      <c r="L98" s="149"/>
      <c r="M98" s="145"/>
      <c r="N98" s="145"/>
      <c r="O98" s="149"/>
      <c r="P98" s="145"/>
      <c r="Q98" s="147" t="s">
        <v>133</v>
      </c>
      <c r="R98" s="148"/>
      <c r="S98" s="148"/>
      <c r="T98" s="43"/>
    </row>
    <row r="99" spans="1:20" ht="18.75">
      <c r="A99" s="48"/>
      <c r="B99" s="41"/>
      <c r="C99" s="37" t="s">
        <v>133</v>
      </c>
      <c r="D99" s="93" t="s">
        <v>70</v>
      </c>
      <c r="E99" s="40" t="s">
        <v>133</v>
      </c>
      <c r="F99" s="41"/>
      <c r="G99" s="147" t="s">
        <v>133</v>
      </c>
      <c r="H99" s="144"/>
      <c r="I99" s="144"/>
      <c r="J99" s="144"/>
      <c r="K99" s="149"/>
      <c r="L99" s="149"/>
      <c r="M99" s="145"/>
      <c r="N99" s="145"/>
      <c r="O99" s="149"/>
      <c r="P99" s="145"/>
      <c r="Q99" s="147" t="s">
        <v>133</v>
      </c>
      <c r="R99" s="148"/>
      <c r="S99" s="148"/>
      <c r="T99" s="43"/>
    </row>
    <row r="100" spans="1:20" ht="18.75">
      <c r="A100" s="36" t="s">
        <v>71</v>
      </c>
      <c r="B100" s="37" t="s">
        <v>133</v>
      </c>
      <c r="C100" s="38"/>
      <c r="D100" s="86" t="s">
        <v>49</v>
      </c>
      <c r="E100" s="40" t="s">
        <v>133</v>
      </c>
      <c r="F100" s="41"/>
      <c r="G100" s="144"/>
      <c r="H100" s="144"/>
      <c r="I100" s="144"/>
      <c r="J100" s="144"/>
      <c r="K100" s="149"/>
      <c r="L100" s="149"/>
      <c r="M100" s="145"/>
      <c r="N100" s="147" t="s">
        <v>133</v>
      </c>
      <c r="O100" s="149"/>
      <c r="P100" s="145"/>
      <c r="Q100" s="147" t="s">
        <v>133</v>
      </c>
      <c r="R100" s="148"/>
      <c r="S100" s="148"/>
      <c r="T100" s="43"/>
    </row>
    <row r="101" spans="1:20" ht="18.75">
      <c r="A101" s="51"/>
      <c r="B101" s="37" t="s">
        <v>133</v>
      </c>
      <c r="C101" s="38"/>
      <c r="D101" s="86" t="s">
        <v>51</v>
      </c>
      <c r="E101" s="40" t="s">
        <v>133</v>
      </c>
      <c r="F101" s="41"/>
      <c r="G101" s="144"/>
      <c r="H101" s="144"/>
      <c r="I101" s="144"/>
      <c r="J101" s="144"/>
      <c r="K101" s="149"/>
      <c r="L101" s="149"/>
      <c r="M101" s="145"/>
      <c r="N101" s="145"/>
      <c r="O101" s="149"/>
      <c r="P101" s="147" t="s">
        <v>133</v>
      </c>
      <c r="Q101" s="147" t="s">
        <v>133</v>
      </c>
      <c r="R101" s="148"/>
      <c r="S101" s="148"/>
      <c r="T101" s="43"/>
    </row>
    <row r="102" spans="1:20" ht="18.75">
      <c r="A102" s="51"/>
      <c r="B102" s="37" t="s">
        <v>133</v>
      </c>
      <c r="C102" s="38"/>
      <c r="D102" s="86" t="s">
        <v>65</v>
      </c>
      <c r="E102" s="40" t="s">
        <v>133</v>
      </c>
      <c r="F102" s="41"/>
      <c r="G102" s="144"/>
      <c r="H102" s="144"/>
      <c r="I102" s="144"/>
      <c r="J102" s="144"/>
      <c r="K102" s="149"/>
      <c r="L102" s="149"/>
      <c r="M102" s="145"/>
      <c r="N102" s="145"/>
      <c r="O102" s="149"/>
      <c r="P102" s="147" t="s">
        <v>133</v>
      </c>
      <c r="Q102" s="147" t="s">
        <v>133</v>
      </c>
      <c r="R102" s="148"/>
      <c r="S102" s="148"/>
      <c r="T102" s="43"/>
    </row>
    <row r="103" spans="1:20" ht="18.75">
      <c r="A103" s="51"/>
      <c r="B103" s="37" t="s">
        <v>133</v>
      </c>
      <c r="C103" s="38"/>
      <c r="D103" s="86" t="s">
        <v>73</v>
      </c>
      <c r="E103" s="40" t="s">
        <v>133</v>
      </c>
      <c r="F103" s="41"/>
      <c r="G103" s="144"/>
      <c r="H103" s="144"/>
      <c r="I103" s="144"/>
      <c r="J103" s="144"/>
      <c r="K103" s="149"/>
      <c r="L103" s="149"/>
      <c r="M103" s="145"/>
      <c r="N103" s="145"/>
      <c r="O103" s="149"/>
      <c r="P103" s="147" t="s">
        <v>133</v>
      </c>
      <c r="Q103" s="147" t="s">
        <v>133</v>
      </c>
      <c r="R103" s="148"/>
      <c r="S103" s="148"/>
      <c r="T103" s="43"/>
    </row>
    <row r="104" spans="1:20" ht="18.75">
      <c r="A104" s="51"/>
      <c r="B104" s="41"/>
      <c r="C104" s="37" t="s">
        <v>133</v>
      </c>
      <c r="D104" s="93" t="s">
        <v>50</v>
      </c>
      <c r="E104" s="40" t="s">
        <v>133</v>
      </c>
      <c r="F104" s="41"/>
      <c r="G104" s="144"/>
      <c r="H104" s="147" t="s">
        <v>133</v>
      </c>
      <c r="I104" s="144"/>
      <c r="J104" s="144"/>
      <c r="K104" s="149"/>
      <c r="L104" s="149"/>
      <c r="M104" s="145"/>
      <c r="N104" s="145"/>
      <c r="O104" s="149"/>
      <c r="P104" s="145"/>
      <c r="Q104" s="147" t="s">
        <v>133</v>
      </c>
      <c r="R104" s="148"/>
      <c r="S104" s="148"/>
      <c r="T104" s="43"/>
    </row>
    <row r="105" spans="1:20" ht="18.75">
      <c r="A105" s="51"/>
      <c r="B105" s="41"/>
      <c r="C105" s="37" t="s">
        <v>133</v>
      </c>
      <c r="D105" s="93" t="s">
        <v>72</v>
      </c>
      <c r="E105" s="40" t="s">
        <v>133</v>
      </c>
      <c r="F105" s="41"/>
      <c r="G105" s="147" t="s">
        <v>133</v>
      </c>
      <c r="H105" s="144"/>
      <c r="I105" s="144"/>
      <c r="J105" s="144"/>
      <c r="K105" s="149"/>
      <c r="L105" s="149"/>
      <c r="M105" s="145"/>
      <c r="N105" s="145"/>
      <c r="O105" s="149"/>
      <c r="P105" s="145"/>
      <c r="Q105" s="147" t="s">
        <v>133</v>
      </c>
      <c r="R105" s="148"/>
      <c r="S105" s="148"/>
      <c r="T105" s="43"/>
    </row>
    <row r="106" spans="1:20" ht="18.75">
      <c r="A106" s="51"/>
      <c r="B106" s="41"/>
      <c r="C106" s="37" t="s">
        <v>133</v>
      </c>
      <c r="D106" s="93" t="s">
        <v>64</v>
      </c>
      <c r="E106" s="40" t="s">
        <v>133</v>
      </c>
      <c r="F106" s="41"/>
      <c r="G106" s="144"/>
      <c r="H106" s="144"/>
      <c r="I106" s="144"/>
      <c r="J106" s="144"/>
      <c r="K106" s="149"/>
      <c r="L106" s="147" t="s">
        <v>133</v>
      </c>
      <c r="M106" s="145"/>
      <c r="N106" s="145"/>
      <c r="O106" s="149"/>
      <c r="P106" s="145"/>
      <c r="Q106" s="147" t="s">
        <v>133</v>
      </c>
      <c r="R106" s="148"/>
      <c r="S106" s="148"/>
      <c r="T106" s="43"/>
    </row>
    <row r="107" spans="1:20" ht="18.75">
      <c r="A107" s="51"/>
      <c r="B107" s="41"/>
      <c r="C107" s="37" t="s">
        <v>133</v>
      </c>
      <c r="D107" s="93" t="s">
        <v>74</v>
      </c>
      <c r="E107" s="40" t="s">
        <v>133</v>
      </c>
      <c r="F107" s="41"/>
      <c r="G107" s="144"/>
      <c r="H107" s="144"/>
      <c r="I107" s="144"/>
      <c r="J107" s="144"/>
      <c r="K107" s="149"/>
      <c r="L107" s="147" t="s">
        <v>133</v>
      </c>
      <c r="M107" s="145"/>
      <c r="N107" s="145"/>
      <c r="O107" s="149"/>
      <c r="P107" s="145"/>
      <c r="Q107" s="147" t="s">
        <v>133</v>
      </c>
      <c r="R107" s="148"/>
      <c r="S107" s="148"/>
      <c r="T107" s="43"/>
    </row>
    <row r="108" spans="1:20" ht="18.75">
      <c r="A108" s="53"/>
      <c r="B108" s="41"/>
      <c r="C108" s="37" t="s">
        <v>133</v>
      </c>
      <c r="D108" s="93" t="s">
        <v>75</v>
      </c>
      <c r="E108" s="40" t="s">
        <v>133</v>
      </c>
      <c r="F108" s="41"/>
      <c r="G108" s="147" t="s">
        <v>133</v>
      </c>
      <c r="H108" s="144"/>
      <c r="I108" s="144"/>
      <c r="J108" s="144"/>
      <c r="K108" s="149"/>
      <c r="L108" s="149"/>
      <c r="M108" s="145"/>
      <c r="N108" s="145"/>
      <c r="O108" s="149"/>
      <c r="P108" s="145"/>
      <c r="Q108" s="147" t="s">
        <v>133</v>
      </c>
      <c r="R108" s="148"/>
      <c r="S108" s="148"/>
      <c r="T108" s="43"/>
    </row>
    <row r="109" spans="1:20" ht="18.75">
      <c r="A109" s="36" t="s">
        <v>76</v>
      </c>
      <c r="B109" s="37" t="s">
        <v>133</v>
      </c>
      <c r="C109" s="41"/>
      <c r="D109" s="86" t="s">
        <v>5</v>
      </c>
      <c r="E109" s="40" t="s">
        <v>133</v>
      </c>
      <c r="F109" s="41"/>
      <c r="G109" s="144"/>
      <c r="H109" s="144"/>
      <c r="I109" s="144"/>
      <c r="J109" s="144"/>
      <c r="K109" s="149"/>
      <c r="L109" s="149"/>
      <c r="M109" s="145"/>
      <c r="N109" s="145"/>
      <c r="O109" s="149"/>
      <c r="P109" s="147" t="s">
        <v>133</v>
      </c>
      <c r="Q109" s="147" t="s">
        <v>133</v>
      </c>
      <c r="R109" s="148"/>
      <c r="S109" s="148"/>
      <c r="T109" s="43"/>
    </row>
    <row r="110" spans="1:20" ht="18.75">
      <c r="A110" s="47"/>
      <c r="B110" s="37" t="s">
        <v>133</v>
      </c>
      <c r="C110" s="38"/>
      <c r="D110" s="86" t="s">
        <v>55</v>
      </c>
      <c r="E110" s="40" t="s">
        <v>133</v>
      </c>
      <c r="F110" s="41"/>
      <c r="G110" s="144"/>
      <c r="H110" s="144"/>
      <c r="I110" s="144"/>
      <c r="J110" s="144"/>
      <c r="K110" s="149"/>
      <c r="L110" s="149"/>
      <c r="M110" s="145"/>
      <c r="N110" s="145"/>
      <c r="O110" s="149"/>
      <c r="P110" s="147" t="s">
        <v>133</v>
      </c>
      <c r="Q110" s="147" t="s">
        <v>133</v>
      </c>
      <c r="R110" s="148"/>
      <c r="S110" s="148"/>
      <c r="T110" s="43"/>
    </row>
    <row r="111" spans="1:20" ht="18.75">
      <c r="A111" s="188"/>
      <c r="B111" s="169" t="s">
        <v>133</v>
      </c>
      <c r="C111" s="181"/>
      <c r="D111" s="176" t="s">
        <v>10</v>
      </c>
      <c r="E111" s="170" t="s">
        <v>133</v>
      </c>
      <c r="F111" s="171"/>
      <c r="G111" s="172"/>
      <c r="H111" s="172"/>
      <c r="I111" s="172"/>
      <c r="J111" s="172"/>
      <c r="K111" s="175"/>
      <c r="L111" s="175"/>
      <c r="M111" s="169" t="s">
        <v>133</v>
      </c>
      <c r="N111" s="171"/>
      <c r="O111" s="175"/>
      <c r="P111" s="171"/>
      <c r="Q111" s="169"/>
      <c r="R111" s="169" t="s">
        <v>133</v>
      </c>
      <c r="S111" s="173"/>
      <c r="T111" s="174"/>
    </row>
    <row r="112" spans="1:20" ht="18.75">
      <c r="A112" s="47"/>
      <c r="B112" s="37" t="s">
        <v>133</v>
      </c>
      <c r="C112" s="38"/>
      <c r="D112" s="86" t="s">
        <v>77</v>
      </c>
      <c r="E112" s="40" t="s">
        <v>133</v>
      </c>
      <c r="F112" s="41"/>
      <c r="G112" s="144"/>
      <c r="H112" s="144"/>
      <c r="I112" s="144"/>
      <c r="J112" s="144"/>
      <c r="K112" s="149"/>
      <c r="L112" s="149"/>
      <c r="M112" s="147" t="s">
        <v>133</v>
      </c>
      <c r="N112" s="145"/>
      <c r="O112" s="149"/>
      <c r="P112" s="145"/>
      <c r="Q112" s="147" t="s">
        <v>133</v>
      </c>
      <c r="R112" s="148"/>
      <c r="S112" s="148"/>
      <c r="T112" s="43"/>
    </row>
    <row r="113" spans="1:20" ht="18.75">
      <c r="A113" s="47"/>
      <c r="B113" s="37" t="s">
        <v>133</v>
      </c>
      <c r="C113" s="38"/>
      <c r="D113" s="86" t="s">
        <v>79</v>
      </c>
      <c r="E113" s="40" t="s">
        <v>133</v>
      </c>
      <c r="F113" s="41"/>
      <c r="G113" s="144"/>
      <c r="H113" s="144"/>
      <c r="I113" s="144"/>
      <c r="J113" s="144"/>
      <c r="K113" s="149"/>
      <c r="L113" s="149"/>
      <c r="M113" s="147" t="s">
        <v>133</v>
      </c>
      <c r="N113" s="145"/>
      <c r="O113" s="149"/>
      <c r="P113" s="145"/>
      <c r="Q113" s="147" t="s">
        <v>133</v>
      </c>
      <c r="R113" s="148"/>
      <c r="S113" s="148"/>
      <c r="T113" s="43"/>
    </row>
    <row r="114" spans="1:20" ht="18.75">
      <c r="A114" s="47"/>
      <c r="B114" s="41"/>
      <c r="C114" s="37" t="s">
        <v>133</v>
      </c>
      <c r="D114" s="93" t="s">
        <v>38</v>
      </c>
      <c r="E114" s="40" t="s">
        <v>133</v>
      </c>
      <c r="F114" s="41"/>
      <c r="G114" s="144"/>
      <c r="H114" s="144"/>
      <c r="I114" s="144"/>
      <c r="J114" s="144"/>
      <c r="K114" s="149"/>
      <c r="L114" s="147" t="s">
        <v>133</v>
      </c>
      <c r="M114" s="145"/>
      <c r="N114" s="145"/>
      <c r="O114" s="149"/>
      <c r="P114" s="145"/>
      <c r="Q114" s="147" t="s">
        <v>133</v>
      </c>
      <c r="R114" s="148"/>
      <c r="S114" s="148"/>
      <c r="T114" s="43"/>
    </row>
    <row r="115" spans="1:20" ht="18.75">
      <c r="A115" s="47"/>
      <c r="B115" s="41"/>
      <c r="C115" s="37" t="s">
        <v>133</v>
      </c>
      <c r="D115" s="93" t="s">
        <v>21</v>
      </c>
      <c r="E115" s="40" t="s">
        <v>133</v>
      </c>
      <c r="F115" s="41"/>
      <c r="G115" s="144"/>
      <c r="H115" s="144"/>
      <c r="I115" s="144"/>
      <c r="J115" s="144"/>
      <c r="K115" s="149"/>
      <c r="L115" s="147" t="s">
        <v>133</v>
      </c>
      <c r="M115" s="145"/>
      <c r="N115" s="145"/>
      <c r="O115" s="149"/>
      <c r="P115" s="145"/>
      <c r="Q115" s="147" t="s">
        <v>133</v>
      </c>
      <c r="R115" s="148"/>
      <c r="S115" s="148"/>
      <c r="T115" s="43"/>
    </row>
    <row r="116" spans="1:20" ht="18.75">
      <c r="A116" s="188"/>
      <c r="B116" s="171"/>
      <c r="C116" s="169" t="s">
        <v>133</v>
      </c>
      <c r="D116" s="176" t="s">
        <v>205</v>
      </c>
      <c r="E116" s="170"/>
      <c r="F116" s="170" t="s">
        <v>133</v>
      </c>
      <c r="G116" s="169" t="s">
        <v>133</v>
      </c>
      <c r="H116" s="172"/>
      <c r="I116" s="172"/>
      <c r="J116" s="172"/>
      <c r="K116" s="175"/>
      <c r="L116" s="175"/>
      <c r="M116" s="171"/>
      <c r="N116" s="171"/>
      <c r="O116" s="175"/>
      <c r="P116" s="171"/>
      <c r="Q116" s="169"/>
      <c r="R116" s="169" t="s">
        <v>133</v>
      </c>
      <c r="S116" s="173"/>
      <c r="T116" s="174"/>
    </row>
    <row r="117" spans="1:20" ht="18.75">
      <c r="A117" s="47"/>
      <c r="B117" s="171"/>
      <c r="C117" s="169" t="s">
        <v>133</v>
      </c>
      <c r="D117" s="179" t="s">
        <v>78</v>
      </c>
      <c r="E117" s="170"/>
      <c r="F117" s="170" t="s">
        <v>133</v>
      </c>
      <c r="G117" s="169" t="s">
        <v>133</v>
      </c>
      <c r="H117" s="172"/>
      <c r="I117" s="172"/>
      <c r="J117" s="172"/>
      <c r="K117" s="175"/>
      <c r="L117" s="175"/>
      <c r="M117" s="171"/>
      <c r="N117" s="171"/>
      <c r="O117" s="175"/>
      <c r="P117" s="171"/>
      <c r="Q117" s="169"/>
      <c r="R117" s="169" t="s">
        <v>133</v>
      </c>
      <c r="S117" s="173"/>
      <c r="T117" s="174"/>
    </row>
    <row r="118" spans="1:20" ht="18.75">
      <c r="A118" s="48"/>
      <c r="B118" s="171"/>
      <c r="C118" s="169" t="s">
        <v>133</v>
      </c>
      <c r="D118" s="179" t="s">
        <v>80</v>
      </c>
      <c r="E118" s="170"/>
      <c r="F118" s="170" t="s">
        <v>133</v>
      </c>
      <c r="G118" s="169" t="s">
        <v>133</v>
      </c>
      <c r="H118" s="172"/>
      <c r="I118" s="172"/>
      <c r="J118" s="172"/>
      <c r="K118" s="175"/>
      <c r="L118" s="175"/>
      <c r="M118" s="171"/>
      <c r="N118" s="171"/>
      <c r="O118" s="175"/>
      <c r="P118" s="171"/>
      <c r="Q118" s="169"/>
      <c r="R118" s="169" t="s">
        <v>133</v>
      </c>
      <c r="S118" s="173"/>
      <c r="T118" s="174"/>
    </row>
    <row r="119" spans="1:20" ht="18.75">
      <c r="A119" s="36" t="s">
        <v>81</v>
      </c>
      <c r="B119" s="37" t="s">
        <v>133</v>
      </c>
      <c r="C119" s="38"/>
      <c r="D119" s="86" t="s">
        <v>5</v>
      </c>
      <c r="E119" s="40" t="s">
        <v>133</v>
      </c>
      <c r="F119" s="41"/>
      <c r="G119" s="144"/>
      <c r="H119" s="144"/>
      <c r="I119" s="144"/>
      <c r="J119" s="144"/>
      <c r="K119" s="149"/>
      <c r="L119" s="149"/>
      <c r="M119" s="145"/>
      <c r="N119" s="145"/>
      <c r="O119" s="149"/>
      <c r="P119" s="147" t="s">
        <v>133</v>
      </c>
      <c r="Q119" s="147" t="s">
        <v>133</v>
      </c>
      <c r="R119" s="148"/>
      <c r="S119" s="148"/>
      <c r="T119" s="43"/>
    </row>
    <row r="120" spans="1:20" ht="18.75">
      <c r="A120" s="51"/>
      <c r="B120" s="37" t="s">
        <v>133</v>
      </c>
      <c r="C120" s="38"/>
      <c r="D120" s="86" t="s">
        <v>82</v>
      </c>
      <c r="E120" s="40" t="s">
        <v>133</v>
      </c>
      <c r="F120" s="41"/>
      <c r="G120" s="144"/>
      <c r="H120" s="144"/>
      <c r="I120" s="144"/>
      <c r="J120" s="144"/>
      <c r="K120" s="149"/>
      <c r="L120" s="149"/>
      <c r="M120" s="145"/>
      <c r="N120" s="145"/>
      <c r="O120" s="149"/>
      <c r="P120" s="147" t="s">
        <v>133</v>
      </c>
      <c r="Q120" s="147" t="s">
        <v>133</v>
      </c>
      <c r="R120" s="148"/>
      <c r="S120" s="148"/>
      <c r="T120" s="43"/>
    </row>
    <row r="121" spans="1:20" ht="18.75">
      <c r="A121" s="51"/>
      <c r="B121" s="37" t="s">
        <v>133</v>
      </c>
      <c r="C121" s="38"/>
      <c r="D121" s="86" t="s">
        <v>10</v>
      </c>
      <c r="E121" s="40" t="s">
        <v>133</v>
      </c>
      <c r="F121" s="41"/>
      <c r="G121" s="144"/>
      <c r="H121" s="144"/>
      <c r="I121" s="144"/>
      <c r="J121" s="144"/>
      <c r="K121" s="149"/>
      <c r="L121" s="149"/>
      <c r="M121" s="147" t="s">
        <v>133</v>
      </c>
      <c r="N121" s="145"/>
      <c r="O121" s="149"/>
      <c r="P121" s="145"/>
      <c r="Q121" s="147" t="s">
        <v>133</v>
      </c>
      <c r="R121" s="148"/>
      <c r="S121" s="148"/>
      <c r="T121" s="43"/>
    </row>
    <row r="122" spans="1:20" ht="18.75">
      <c r="A122" s="51"/>
      <c r="B122" s="37" t="s">
        <v>133</v>
      </c>
      <c r="C122" s="38"/>
      <c r="D122" s="86" t="s">
        <v>55</v>
      </c>
      <c r="E122" s="40" t="s">
        <v>133</v>
      </c>
      <c r="F122" s="41"/>
      <c r="G122" s="144"/>
      <c r="H122" s="144"/>
      <c r="I122" s="144"/>
      <c r="J122" s="144"/>
      <c r="K122" s="149"/>
      <c r="L122" s="149"/>
      <c r="M122" s="145"/>
      <c r="N122" s="145"/>
      <c r="O122" s="149"/>
      <c r="P122" s="147" t="s">
        <v>133</v>
      </c>
      <c r="Q122" s="147" t="s">
        <v>133</v>
      </c>
      <c r="R122" s="148"/>
      <c r="S122" s="148"/>
      <c r="T122" s="43"/>
    </row>
    <row r="123" spans="1:20" ht="18.75">
      <c r="A123" s="51"/>
      <c r="B123" s="41"/>
      <c r="C123" s="37" t="s">
        <v>133</v>
      </c>
      <c r="D123" s="93" t="s">
        <v>38</v>
      </c>
      <c r="E123" s="40" t="s">
        <v>133</v>
      </c>
      <c r="F123" s="41"/>
      <c r="G123" s="144"/>
      <c r="H123" s="144"/>
      <c r="I123" s="144"/>
      <c r="J123" s="144"/>
      <c r="K123" s="149"/>
      <c r="L123" s="147" t="s">
        <v>133</v>
      </c>
      <c r="M123" s="145"/>
      <c r="N123" s="145"/>
      <c r="O123" s="149"/>
      <c r="P123" s="145"/>
      <c r="Q123" s="147" t="s">
        <v>133</v>
      </c>
      <c r="R123" s="148"/>
      <c r="S123" s="148"/>
      <c r="T123" s="43"/>
    </row>
    <row r="124" spans="1:20" ht="18.75">
      <c r="A124" s="51"/>
      <c r="B124" s="41"/>
      <c r="C124" s="37" t="s">
        <v>133</v>
      </c>
      <c r="D124" s="93" t="s">
        <v>83</v>
      </c>
      <c r="E124" s="40" t="s">
        <v>133</v>
      </c>
      <c r="F124" s="41"/>
      <c r="G124" s="144"/>
      <c r="H124" s="144"/>
      <c r="I124" s="144"/>
      <c r="J124" s="144"/>
      <c r="K124" s="149"/>
      <c r="L124" s="147" t="s">
        <v>133</v>
      </c>
      <c r="M124" s="145"/>
      <c r="N124" s="145"/>
      <c r="O124" s="149"/>
      <c r="P124" s="145"/>
      <c r="Q124" s="147" t="s">
        <v>133</v>
      </c>
      <c r="R124" s="148"/>
      <c r="S124" s="148"/>
      <c r="T124" s="43"/>
    </row>
    <row r="125" spans="1:20" ht="18.75">
      <c r="A125" s="51"/>
      <c r="B125" s="41"/>
      <c r="C125" s="37" t="s">
        <v>133</v>
      </c>
      <c r="D125" s="86" t="s">
        <v>40</v>
      </c>
      <c r="E125" s="40"/>
      <c r="F125" s="40" t="s">
        <v>133</v>
      </c>
      <c r="G125" s="147" t="s">
        <v>133</v>
      </c>
      <c r="H125" s="144"/>
      <c r="I125" s="144"/>
      <c r="J125" s="144"/>
      <c r="K125" s="149"/>
      <c r="L125" s="149"/>
      <c r="M125" s="145"/>
      <c r="N125" s="145"/>
      <c r="O125" s="149"/>
      <c r="P125" s="145"/>
      <c r="Q125" s="147" t="s">
        <v>133</v>
      </c>
      <c r="R125" s="148"/>
      <c r="S125" s="148"/>
      <c r="T125" s="43"/>
    </row>
    <row r="126" spans="1:20" ht="18.75">
      <c r="A126" s="53"/>
      <c r="B126" s="41"/>
      <c r="C126" s="37" t="s">
        <v>133</v>
      </c>
      <c r="D126" s="93" t="s">
        <v>21</v>
      </c>
      <c r="E126" s="40" t="s">
        <v>133</v>
      </c>
      <c r="F126" s="41"/>
      <c r="G126" s="144"/>
      <c r="H126" s="144"/>
      <c r="I126" s="144"/>
      <c r="J126" s="144"/>
      <c r="K126" s="149"/>
      <c r="L126" s="147" t="s">
        <v>133</v>
      </c>
      <c r="M126" s="145"/>
      <c r="N126" s="145"/>
      <c r="O126" s="149"/>
      <c r="P126" s="145"/>
      <c r="Q126" s="147" t="s">
        <v>133</v>
      </c>
      <c r="R126" s="148"/>
      <c r="S126" s="148"/>
      <c r="T126" s="43"/>
    </row>
    <row r="127" spans="1:20" ht="18.75">
      <c r="A127" s="36" t="s">
        <v>84</v>
      </c>
      <c r="B127" s="37" t="s">
        <v>133</v>
      </c>
      <c r="C127" s="38"/>
      <c r="D127" s="86" t="s">
        <v>85</v>
      </c>
      <c r="E127" s="40" t="s">
        <v>133</v>
      </c>
      <c r="F127" s="41"/>
      <c r="G127" s="144"/>
      <c r="H127" s="144"/>
      <c r="I127" s="144"/>
      <c r="J127" s="144"/>
      <c r="K127" s="149"/>
      <c r="L127" s="149"/>
      <c r="M127" s="145"/>
      <c r="N127" s="145"/>
      <c r="O127" s="149"/>
      <c r="P127" s="147" t="s">
        <v>133</v>
      </c>
      <c r="Q127" s="147" t="s">
        <v>133</v>
      </c>
      <c r="R127" s="148"/>
      <c r="S127" s="148"/>
      <c r="T127" s="43"/>
    </row>
    <row r="128" spans="1:20" ht="18.75">
      <c r="A128" s="51"/>
      <c r="B128" s="37" t="s">
        <v>133</v>
      </c>
      <c r="C128" s="38"/>
      <c r="D128" s="86" t="s">
        <v>10</v>
      </c>
      <c r="E128" s="40" t="s">
        <v>133</v>
      </c>
      <c r="F128" s="41"/>
      <c r="G128" s="144"/>
      <c r="H128" s="144"/>
      <c r="I128" s="144"/>
      <c r="J128" s="144"/>
      <c r="K128" s="149"/>
      <c r="L128" s="149"/>
      <c r="M128" s="147" t="s">
        <v>133</v>
      </c>
      <c r="N128" s="145"/>
      <c r="O128" s="149"/>
      <c r="P128" s="145"/>
      <c r="Q128" s="147" t="s">
        <v>133</v>
      </c>
      <c r="R128" s="148"/>
      <c r="S128" s="148"/>
      <c r="T128" s="43"/>
    </row>
    <row r="129" spans="1:20" ht="18.75">
      <c r="A129" s="51"/>
      <c r="B129" s="37" t="s">
        <v>133</v>
      </c>
      <c r="C129" s="38"/>
      <c r="D129" s="86" t="s">
        <v>88</v>
      </c>
      <c r="E129" s="40" t="s">
        <v>133</v>
      </c>
      <c r="F129" s="41"/>
      <c r="G129" s="144"/>
      <c r="H129" s="144"/>
      <c r="I129" s="144"/>
      <c r="J129" s="144"/>
      <c r="K129" s="149"/>
      <c r="L129" s="149"/>
      <c r="M129" s="145"/>
      <c r="N129" s="145"/>
      <c r="O129" s="149"/>
      <c r="P129" s="147" t="s">
        <v>133</v>
      </c>
      <c r="Q129" s="147" t="s">
        <v>133</v>
      </c>
      <c r="R129" s="148"/>
      <c r="S129" s="148"/>
      <c r="T129" s="43"/>
    </row>
    <row r="130" spans="1:20" ht="18.75">
      <c r="A130" s="51"/>
      <c r="B130" s="37" t="s">
        <v>133</v>
      </c>
      <c r="C130" s="38"/>
      <c r="D130" s="86" t="s">
        <v>73</v>
      </c>
      <c r="E130" s="40" t="s">
        <v>133</v>
      </c>
      <c r="F130" s="41"/>
      <c r="G130" s="144"/>
      <c r="H130" s="144"/>
      <c r="I130" s="144"/>
      <c r="J130" s="144"/>
      <c r="K130" s="149"/>
      <c r="L130" s="149"/>
      <c r="M130" s="145"/>
      <c r="N130" s="145"/>
      <c r="O130" s="149"/>
      <c r="P130" s="147" t="s">
        <v>133</v>
      </c>
      <c r="Q130" s="147" t="s">
        <v>133</v>
      </c>
      <c r="R130" s="148"/>
      <c r="S130" s="148"/>
      <c r="T130" s="43"/>
    </row>
    <row r="131" spans="1:20" ht="18.75">
      <c r="A131" s="139"/>
      <c r="B131" s="37" t="s">
        <v>133</v>
      </c>
      <c r="C131" s="41"/>
      <c r="D131" s="86" t="s">
        <v>49</v>
      </c>
      <c r="E131" s="40" t="s">
        <v>133</v>
      </c>
      <c r="F131" s="41"/>
      <c r="G131" s="144"/>
      <c r="H131" s="144"/>
      <c r="I131" s="144"/>
      <c r="J131" s="144"/>
      <c r="K131" s="145"/>
      <c r="L131" s="149"/>
      <c r="M131" s="145"/>
      <c r="N131" s="147" t="s">
        <v>133</v>
      </c>
      <c r="O131" s="149"/>
      <c r="P131" s="145"/>
      <c r="Q131" s="147" t="s">
        <v>133</v>
      </c>
      <c r="R131" s="148"/>
      <c r="S131" s="148"/>
      <c r="T131" s="43"/>
    </row>
    <row r="132" spans="1:20" ht="18.75">
      <c r="A132" s="139"/>
      <c r="B132" s="41"/>
      <c r="C132" s="37" t="s">
        <v>133</v>
      </c>
      <c r="D132" s="86" t="s">
        <v>86</v>
      </c>
      <c r="E132" s="40" t="s">
        <v>133</v>
      </c>
      <c r="F132" s="41"/>
      <c r="G132" s="144"/>
      <c r="H132" s="145"/>
      <c r="I132" s="144"/>
      <c r="J132" s="144"/>
      <c r="K132" s="145"/>
      <c r="L132" s="147" t="s">
        <v>133</v>
      </c>
      <c r="M132" s="149"/>
      <c r="N132" s="149"/>
      <c r="O132" s="149"/>
      <c r="P132" s="145"/>
      <c r="Q132" s="147" t="s">
        <v>133</v>
      </c>
      <c r="R132" s="148"/>
      <c r="S132" s="148"/>
      <c r="T132" s="43"/>
    </row>
    <row r="133" spans="1:20" ht="18.75">
      <c r="A133" s="139"/>
      <c r="B133" s="41"/>
      <c r="C133" s="37" t="s">
        <v>133</v>
      </c>
      <c r="D133" s="93" t="s">
        <v>87</v>
      </c>
      <c r="E133" s="40" t="s">
        <v>133</v>
      </c>
      <c r="F133" s="41"/>
      <c r="G133" s="144"/>
      <c r="H133" s="144"/>
      <c r="I133" s="144"/>
      <c r="J133" s="147" t="s">
        <v>133</v>
      </c>
      <c r="K133" s="145"/>
      <c r="L133" s="145"/>
      <c r="M133" s="149"/>
      <c r="N133" s="149"/>
      <c r="O133" s="149"/>
      <c r="P133" s="145"/>
      <c r="Q133" s="147" t="s">
        <v>133</v>
      </c>
      <c r="R133" s="148"/>
      <c r="S133" s="148"/>
      <c r="T133" s="43"/>
    </row>
    <row r="134" spans="1:20" ht="18.75">
      <c r="A134" s="139"/>
      <c r="B134" s="41"/>
      <c r="C134" s="37" t="s">
        <v>133</v>
      </c>
      <c r="D134" s="93" t="s">
        <v>75</v>
      </c>
      <c r="E134" s="40" t="s">
        <v>133</v>
      </c>
      <c r="F134" s="41"/>
      <c r="G134" s="147" t="s">
        <v>133</v>
      </c>
      <c r="H134" s="144"/>
      <c r="I134" s="144"/>
      <c r="J134" s="144"/>
      <c r="K134" s="145"/>
      <c r="L134" s="145"/>
      <c r="M134" s="149"/>
      <c r="N134" s="149"/>
      <c r="O134" s="149"/>
      <c r="P134" s="145"/>
      <c r="Q134" s="147" t="s">
        <v>133</v>
      </c>
      <c r="R134" s="148"/>
      <c r="S134" s="148"/>
      <c r="T134" s="43"/>
    </row>
    <row r="135" spans="1:20" ht="18.75">
      <c r="A135" s="139"/>
      <c r="B135" s="41"/>
      <c r="C135" s="37" t="s">
        <v>133</v>
      </c>
      <c r="D135" s="93" t="s">
        <v>74</v>
      </c>
      <c r="E135" s="40" t="s">
        <v>133</v>
      </c>
      <c r="F135" s="41"/>
      <c r="G135" s="144"/>
      <c r="H135" s="144"/>
      <c r="I135" s="144"/>
      <c r="J135" s="144"/>
      <c r="K135" s="145"/>
      <c r="L135" s="147" t="s">
        <v>133</v>
      </c>
      <c r="M135" s="149"/>
      <c r="N135" s="149"/>
      <c r="O135" s="149"/>
      <c r="P135" s="145"/>
      <c r="Q135" s="147" t="s">
        <v>133</v>
      </c>
      <c r="R135" s="148"/>
      <c r="S135" s="148"/>
      <c r="T135" s="43"/>
    </row>
    <row r="136" spans="1:20" ht="18.75">
      <c r="A136" s="140"/>
      <c r="B136" s="41"/>
      <c r="C136" s="37" t="s">
        <v>133</v>
      </c>
      <c r="D136" s="93" t="s">
        <v>50</v>
      </c>
      <c r="E136" s="40" t="s">
        <v>133</v>
      </c>
      <c r="F136" s="41"/>
      <c r="G136" s="144"/>
      <c r="H136" s="147" t="s">
        <v>133</v>
      </c>
      <c r="I136" s="144"/>
      <c r="J136" s="144"/>
      <c r="K136" s="145"/>
      <c r="L136" s="145"/>
      <c r="M136" s="149"/>
      <c r="N136" s="149"/>
      <c r="O136" s="149"/>
      <c r="P136" s="145"/>
      <c r="Q136" s="147" t="s">
        <v>133</v>
      </c>
      <c r="R136" s="148"/>
      <c r="S136" s="148"/>
      <c r="T136" s="43"/>
    </row>
    <row r="137" spans="1:20" ht="18.75">
      <c r="A137" s="36" t="s">
        <v>89</v>
      </c>
      <c r="B137" s="37" t="s">
        <v>133</v>
      </c>
      <c r="C137" s="37"/>
      <c r="D137" s="86" t="s">
        <v>5</v>
      </c>
      <c r="E137" s="40" t="s">
        <v>133</v>
      </c>
      <c r="F137" s="41"/>
      <c r="G137" s="144"/>
      <c r="H137" s="147"/>
      <c r="I137" s="144"/>
      <c r="J137" s="144"/>
      <c r="K137" s="145"/>
      <c r="L137" s="145"/>
      <c r="M137" s="149"/>
      <c r="N137" s="149"/>
      <c r="O137" s="149"/>
      <c r="P137" s="147" t="s">
        <v>133</v>
      </c>
      <c r="Q137" s="147" t="s">
        <v>133</v>
      </c>
      <c r="R137" s="148"/>
      <c r="S137" s="148"/>
      <c r="T137" s="43"/>
    </row>
    <row r="138" spans="1:20" ht="18.75">
      <c r="A138" s="51"/>
      <c r="B138" s="37" t="s">
        <v>133</v>
      </c>
      <c r="C138" s="37"/>
      <c r="D138" s="86" t="s">
        <v>8</v>
      </c>
      <c r="E138" s="40" t="s">
        <v>133</v>
      </c>
      <c r="F138" s="41"/>
      <c r="G138" s="144"/>
      <c r="H138" s="147"/>
      <c r="I138" s="144"/>
      <c r="J138" s="144"/>
      <c r="K138" s="145"/>
      <c r="L138" s="145"/>
      <c r="M138" s="149"/>
      <c r="N138" s="149"/>
      <c r="O138" s="149"/>
      <c r="P138" s="147" t="s">
        <v>133</v>
      </c>
      <c r="Q138" s="147" t="s">
        <v>133</v>
      </c>
      <c r="R138" s="148"/>
      <c r="S138" s="148"/>
      <c r="T138" s="43"/>
    </row>
    <row r="139" spans="1:20" ht="18.75">
      <c r="A139" s="51"/>
      <c r="B139" s="37" t="s">
        <v>133</v>
      </c>
      <c r="C139" s="37"/>
      <c r="D139" s="86" t="s">
        <v>55</v>
      </c>
      <c r="E139" s="40" t="s">
        <v>133</v>
      </c>
      <c r="F139" s="41"/>
      <c r="G139" s="144"/>
      <c r="H139" s="147"/>
      <c r="I139" s="144"/>
      <c r="J139" s="144"/>
      <c r="K139" s="145"/>
      <c r="L139" s="145"/>
      <c r="M139" s="149"/>
      <c r="N139" s="149"/>
      <c r="O139" s="149"/>
      <c r="P139" s="147" t="s">
        <v>133</v>
      </c>
      <c r="Q139" s="147" t="s">
        <v>133</v>
      </c>
      <c r="R139" s="148"/>
      <c r="S139" s="148"/>
      <c r="T139" s="43"/>
    </row>
    <row r="140" spans="1:20" ht="18.75">
      <c r="A140" s="51"/>
      <c r="B140" s="37" t="s">
        <v>133</v>
      </c>
      <c r="C140" s="37"/>
      <c r="D140" s="86" t="s">
        <v>10</v>
      </c>
      <c r="E140" s="40" t="s">
        <v>133</v>
      </c>
      <c r="F140" s="41"/>
      <c r="G140" s="144"/>
      <c r="H140" s="147"/>
      <c r="I140" s="144"/>
      <c r="J140" s="144"/>
      <c r="K140" s="145"/>
      <c r="L140" s="145"/>
      <c r="M140" s="147" t="s">
        <v>133</v>
      </c>
      <c r="N140" s="149"/>
      <c r="O140" s="149"/>
      <c r="P140" s="145"/>
      <c r="Q140" s="147" t="s">
        <v>133</v>
      </c>
      <c r="R140" s="148"/>
      <c r="S140" s="148"/>
      <c r="T140" s="43"/>
    </row>
    <row r="141" spans="1:20" ht="18.75">
      <c r="A141" s="139"/>
      <c r="B141" s="37" t="s">
        <v>133</v>
      </c>
      <c r="C141" s="37"/>
      <c r="D141" s="86" t="s">
        <v>85</v>
      </c>
      <c r="E141" s="40" t="s">
        <v>133</v>
      </c>
      <c r="F141" s="41"/>
      <c r="G141" s="144"/>
      <c r="H141" s="147"/>
      <c r="I141" s="144"/>
      <c r="J141" s="144"/>
      <c r="K141" s="145"/>
      <c r="L141" s="145"/>
      <c r="M141" s="149"/>
      <c r="N141" s="149"/>
      <c r="O141" s="149"/>
      <c r="P141" s="147" t="s">
        <v>133</v>
      </c>
      <c r="Q141" s="147" t="s">
        <v>133</v>
      </c>
      <c r="R141" s="148"/>
      <c r="S141" s="148"/>
      <c r="T141" s="43"/>
    </row>
    <row r="142" spans="1:20" ht="18.75">
      <c r="A142" s="189"/>
      <c r="B142" s="169" t="s">
        <v>133</v>
      </c>
      <c r="C142" s="169"/>
      <c r="D142" s="176" t="s">
        <v>91</v>
      </c>
      <c r="E142" s="170" t="s">
        <v>133</v>
      </c>
      <c r="F142" s="171"/>
      <c r="G142" s="172"/>
      <c r="H142" s="169"/>
      <c r="I142" s="172"/>
      <c r="J142" s="172"/>
      <c r="K142" s="171"/>
      <c r="L142" s="171"/>
      <c r="M142" s="175"/>
      <c r="N142" s="175"/>
      <c r="O142" s="169"/>
      <c r="P142" s="169" t="s">
        <v>133</v>
      </c>
      <c r="Q142" s="169"/>
      <c r="R142" s="169" t="s">
        <v>133</v>
      </c>
      <c r="S142" s="169"/>
      <c r="T142" s="174"/>
    </row>
    <row r="143" spans="1:20" ht="18.75">
      <c r="A143" s="189"/>
      <c r="B143" s="169" t="s">
        <v>133</v>
      </c>
      <c r="C143" s="169"/>
      <c r="D143" s="176" t="s">
        <v>93</v>
      </c>
      <c r="E143" s="170" t="s">
        <v>133</v>
      </c>
      <c r="F143" s="171"/>
      <c r="G143" s="172"/>
      <c r="H143" s="169"/>
      <c r="I143" s="172"/>
      <c r="J143" s="172"/>
      <c r="K143" s="171"/>
      <c r="L143" s="171"/>
      <c r="M143" s="175"/>
      <c r="N143" s="175"/>
      <c r="O143" s="169" t="s">
        <v>133</v>
      </c>
      <c r="P143" s="171"/>
      <c r="Q143" s="169"/>
      <c r="R143" s="169"/>
      <c r="S143" s="169" t="s">
        <v>133</v>
      </c>
      <c r="T143" s="174"/>
    </row>
    <row r="144" spans="1:20" ht="18.75">
      <c r="A144" s="139"/>
      <c r="B144" s="37" t="s">
        <v>133</v>
      </c>
      <c r="C144" s="37"/>
      <c r="D144" s="142" t="s">
        <v>16</v>
      </c>
      <c r="E144" s="40" t="s">
        <v>133</v>
      </c>
      <c r="F144" s="41"/>
      <c r="G144" s="144"/>
      <c r="H144" s="147"/>
      <c r="I144" s="144"/>
      <c r="J144" s="144"/>
      <c r="K144" s="145"/>
      <c r="L144" s="145"/>
      <c r="M144" s="149"/>
      <c r="N144" s="149"/>
      <c r="O144" s="149"/>
      <c r="P144" s="147" t="s">
        <v>133</v>
      </c>
      <c r="Q144" s="147" t="s">
        <v>133</v>
      </c>
      <c r="R144" s="148"/>
      <c r="S144" s="148"/>
      <c r="T144" s="43"/>
    </row>
    <row r="145" spans="1:20" ht="18.75">
      <c r="A145" s="139"/>
      <c r="B145" s="37"/>
      <c r="C145" s="37" t="s">
        <v>133</v>
      </c>
      <c r="D145" s="86" t="s">
        <v>26</v>
      </c>
      <c r="E145" s="40" t="s">
        <v>133</v>
      </c>
      <c r="F145" s="41"/>
      <c r="G145" s="144"/>
      <c r="H145" s="147"/>
      <c r="I145" s="144"/>
      <c r="J145" s="144"/>
      <c r="K145" s="145"/>
      <c r="L145" s="147" t="s">
        <v>133</v>
      </c>
      <c r="M145" s="147"/>
      <c r="N145" s="149"/>
      <c r="O145" s="149"/>
      <c r="P145" s="145"/>
      <c r="Q145" s="147" t="s">
        <v>133</v>
      </c>
      <c r="R145" s="148"/>
      <c r="S145" s="148"/>
      <c r="T145" s="43"/>
    </row>
    <row r="146" spans="1:20" ht="18.75">
      <c r="A146" s="139"/>
      <c r="B146" s="37"/>
      <c r="C146" s="37" t="s">
        <v>133</v>
      </c>
      <c r="D146" s="86" t="s">
        <v>9</v>
      </c>
      <c r="E146" s="40" t="s">
        <v>133</v>
      </c>
      <c r="F146" s="41"/>
      <c r="G146" s="144"/>
      <c r="H146" s="147"/>
      <c r="I146" s="144"/>
      <c r="J146" s="144"/>
      <c r="K146" s="145"/>
      <c r="L146" s="147" t="s">
        <v>133</v>
      </c>
      <c r="M146" s="147"/>
      <c r="N146" s="149"/>
      <c r="O146" s="149"/>
      <c r="P146" s="145"/>
      <c r="Q146" s="147" t="s">
        <v>133</v>
      </c>
      <c r="R146" s="148"/>
      <c r="S146" s="148"/>
      <c r="T146" s="43"/>
    </row>
    <row r="147" spans="1:20" ht="18.75">
      <c r="A147" s="139"/>
      <c r="B147" s="37"/>
      <c r="C147" s="37" t="s">
        <v>133</v>
      </c>
      <c r="D147" s="93" t="s">
        <v>21</v>
      </c>
      <c r="E147" s="40" t="s">
        <v>133</v>
      </c>
      <c r="F147" s="41"/>
      <c r="G147" s="144"/>
      <c r="H147" s="147"/>
      <c r="I147" s="144"/>
      <c r="J147" s="144"/>
      <c r="K147" s="145"/>
      <c r="L147" s="147" t="s">
        <v>133</v>
      </c>
      <c r="M147" s="147"/>
      <c r="N147" s="149"/>
      <c r="O147" s="149"/>
      <c r="P147" s="145"/>
      <c r="Q147" s="147" t="s">
        <v>133</v>
      </c>
      <c r="R147" s="148"/>
      <c r="S147" s="148"/>
      <c r="T147" s="43"/>
    </row>
    <row r="148" spans="1:20" ht="18.75">
      <c r="A148" s="139"/>
      <c r="B148" s="37"/>
      <c r="C148" s="37" t="s">
        <v>133</v>
      </c>
      <c r="D148" s="177" t="s">
        <v>90</v>
      </c>
      <c r="E148" s="40"/>
      <c r="F148" s="37" t="s">
        <v>133</v>
      </c>
      <c r="G148" s="144"/>
      <c r="H148" s="147"/>
      <c r="I148" s="144"/>
      <c r="J148" s="144"/>
      <c r="K148" s="145"/>
      <c r="L148" s="145"/>
      <c r="M148" s="147" t="s">
        <v>133</v>
      </c>
      <c r="N148" s="149"/>
      <c r="O148" s="149"/>
      <c r="P148" s="145"/>
      <c r="Q148" s="147" t="s">
        <v>133</v>
      </c>
      <c r="R148" s="147"/>
      <c r="S148" s="148"/>
      <c r="T148" s="43"/>
    </row>
    <row r="149" spans="1:20" ht="18.75">
      <c r="A149" s="139"/>
      <c r="B149" s="37"/>
      <c r="C149" s="37" t="s">
        <v>133</v>
      </c>
      <c r="D149" s="86" t="s">
        <v>86</v>
      </c>
      <c r="E149" s="40" t="s">
        <v>133</v>
      </c>
      <c r="F149" s="41"/>
      <c r="G149" s="144"/>
      <c r="H149" s="147"/>
      <c r="I149" s="144"/>
      <c r="J149" s="144"/>
      <c r="K149" s="145"/>
      <c r="L149" s="147" t="s">
        <v>133</v>
      </c>
      <c r="M149" s="149"/>
      <c r="N149" s="149"/>
      <c r="O149" s="149"/>
      <c r="P149" s="145"/>
      <c r="Q149" s="147" t="s">
        <v>133</v>
      </c>
      <c r="R149" s="148"/>
      <c r="S149" s="148"/>
      <c r="T149" s="43"/>
    </row>
    <row r="150" spans="1:20" ht="18.75">
      <c r="A150" s="139"/>
      <c r="B150" s="37"/>
      <c r="C150" s="37" t="s">
        <v>133</v>
      </c>
      <c r="D150" s="93" t="s">
        <v>92</v>
      </c>
      <c r="E150" s="40" t="s">
        <v>133</v>
      </c>
      <c r="F150" s="41"/>
      <c r="G150" s="147" t="s">
        <v>133</v>
      </c>
      <c r="H150" s="147"/>
      <c r="I150" s="144"/>
      <c r="J150" s="144"/>
      <c r="K150" s="145"/>
      <c r="L150" s="145"/>
      <c r="M150" s="149"/>
      <c r="N150" s="149"/>
      <c r="O150" s="149"/>
      <c r="P150" s="145"/>
      <c r="Q150" s="147" t="s">
        <v>133</v>
      </c>
      <c r="R150" s="148"/>
      <c r="S150" s="147"/>
      <c r="T150" s="43"/>
    </row>
    <row r="151" spans="1:20" ht="18.75">
      <c r="A151" s="189"/>
      <c r="B151" s="171"/>
      <c r="C151" s="169" t="s">
        <v>133</v>
      </c>
      <c r="D151" s="179" t="s">
        <v>94</v>
      </c>
      <c r="E151" s="170" t="s">
        <v>133</v>
      </c>
      <c r="F151" s="171"/>
      <c r="G151" s="172"/>
      <c r="H151" s="169" t="s">
        <v>133</v>
      </c>
      <c r="I151" s="172"/>
      <c r="J151" s="172"/>
      <c r="K151" s="171"/>
      <c r="L151" s="171"/>
      <c r="M151" s="175"/>
      <c r="N151" s="175"/>
      <c r="O151" s="187"/>
      <c r="P151" s="171"/>
      <c r="Q151" s="169"/>
      <c r="R151" s="169"/>
      <c r="S151" s="169" t="s">
        <v>133</v>
      </c>
      <c r="T151" s="174"/>
    </row>
    <row r="152" spans="1:20" ht="18.75">
      <c r="A152" s="140"/>
      <c r="B152" s="41"/>
      <c r="C152" s="37" t="s">
        <v>133</v>
      </c>
      <c r="D152" s="142" t="s">
        <v>17</v>
      </c>
      <c r="E152" s="40" t="s">
        <v>133</v>
      </c>
      <c r="F152" s="41"/>
      <c r="G152" s="144"/>
      <c r="H152" s="147"/>
      <c r="I152" s="144"/>
      <c r="J152" s="144"/>
      <c r="K152" s="145"/>
      <c r="L152" s="147" t="s">
        <v>133</v>
      </c>
      <c r="M152" s="149"/>
      <c r="N152" s="149"/>
      <c r="O152" s="149"/>
      <c r="P152" s="145"/>
      <c r="Q152" s="147" t="s">
        <v>133</v>
      </c>
      <c r="R152" s="148"/>
      <c r="S152" s="148"/>
      <c r="T152" s="43"/>
    </row>
    <row r="153" spans="1:20" ht="18.75">
      <c r="A153" s="139" t="s">
        <v>183</v>
      </c>
      <c r="B153" s="37" t="s">
        <v>133</v>
      </c>
      <c r="C153" s="37"/>
      <c r="D153" s="86" t="s">
        <v>5</v>
      </c>
      <c r="E153" s="40" t="s">
        <v>133</v>
      </c>
      <c r="F153" s="41"/>
      <c r="G153" s="147"/>
      <c r="H153" s="147"/>
      <c r="I153" s="144"/>
      <c r="J153" s="144"/>
      <c r="K153" s="145"/>
      <c r="L153" s="147"/>
      <c r="M153" s="149"/>
      <c r="N153" s="149"/>
      <c r="O153" s="149"/>
      <c r="P153" s="152" t="s">
        <v>133</v>
      </c>
      <c r="Q153" s="147"/>
      <c r="R153" s="147"/>
      <c r="S153" s="148"/>
      <c r="T153" s="43"/>
    </row>
    <row r="154" spans="1:20" ht="18.75">
      <c r="A154" s="139" t="s">
        <v>182</v>
      </c>
      <c r="B154" s="37" t="s">
        <v>133</v>
      </c>
      <c r="C154" s="37"/>
      <c r="D154" s="86" t="s">
        <v>16</v>
      </c>
      <c r="E154" s="40" t="s">
        <v>133</v>
      </c>
      <c r="F154" s="41"/>
      <c r="G154" s="147"/>
      <c r="H154" s="147"/>
      <c r="I154" s="144"/>
      <c r="J154" s="144"/>
      <c r="K154" s="145"/>
      <c r="L154" s="147"/>
      <c r="M154" s="149"/>
      <c r="N154" s="149"/>
      <c r="O154" s="149"/>
      <c r="P154" s="152" t="s">
        <v>133</v>
      </c>
      <c r="Q154" s="147"/>
      <c r="R154" s="147"/>
      <c r="S154" s="148"/>
      <c r="T154" s="43"/>
    </row>
    <row r="155" spans="1:20" ht="18.75">
      <c r="A155" s="139"/>
      <c r="B155" s="37" t="s">
        <v>133</v>
      </c>
      <c r="C155" s="37"/>
      <c r="D155" s="93" t="s">
        <v>39</v>
      </c>
      <c r="E155" s="40" t="s">
        <v>133</v>
      </c>
      <c r="F155" s="41"/>
      <c r="G155" s="147"/>
      <c r="H155" s="147"/>
      <c r="I155" s="144"/>
      <c r="J155" s="144"/>
      <c r="K155" s="145"/>
      <c r="L155" s="147"/>
      <c r="M155" s="149"/>
      <c r="N155" s="149"/>
      <c r="O155" s="149"/>
      <c r="P155" s="152" t="s">
        <v>133</v>
      </c>
      <c r="Q155" s="147"/>
      <c r="R155" s="147"/>
      <c r="S155" s="148"/>
      <c r="T155" s="43"/>
    </row>
    <row r="156" spans="1:20" ht="18.75">
      <c r="A156" s="189"/>
      <c r="B156" s="169" t="s">
        <v>133</v>
      </c>
      <c r="C156" s="169"/>
      <c r="D156" s="176" t="s">
        <v>10</v>
      </c>
      <c r="E156" s="170" t="s">
        <v>133</v>
      </c>
      <c r="F156" s="171"/>
      <c r="G156" s="169"/>
      <c r="H156" s="169"/>
      <c r="I156" s="172"/>
      <c r="J156" s="172"/>
      <c r="K156" s="171"/>
      <c r="L156" s="169"/>
      <c r="M156" s="170" t="s">
        <v>133</v>
      </c>
      <c r="N156" s="175"/>
      <c r="O156" s="175"/>
      <c r="P156" s="171"/>
      <c r="Q156" s="170"/>
      <c r="R156" s="170" t="s">
        <v>133</v>
      </c>
      <c r="S156" s="173"/>
      <c r="T156" s="174"/>
    </row>
    <row r="157" spans="1:20" ht="18.75">
      <c r="A157" s="189"/>
      <c r="B157" s="145"/>
      <c r="C157" s="147" t="s">
        <v>133</v>
      </c>
      <c r="D157" s="186" t="s">
        <v>42</v>
      </c>
      <c r="E157" s="152" t="s">
        <v>133</v>
      </c>
      <c r="F157" s="145"/>
      <c r="G157" s="147"/>
      <c r="H157" s="147"/>
      <c r="I157" s="144"/>
      <c r="J157" s="144"/>
      <c r="K157" s="145"/>
      <c r="L157" s="152" t="s">
        <v>133</v>
      </c>
      <c r="M157" s="149"/>
      <c r="N157" s="149"/>
      <c r="O157" s="149"/>
      <c r="P157" s="145"/>
      <c r="Q157" s="152" t="s">
        <v>133</v>
      </c>
      <c r="R157" s="152"/>
      <c r="S157" s="148"/>
      <c r="T157" s="234"/>
    </row>
    <row r="158" spans="1:20" ht="18.75">
      <c r="A158" s="189"/>
      <c r="B158" s="145"/>
      <c r="C158" s="147" t="s">
        <v>133</v>
      </c>
      <c r="D158" s="220" t="s">
        <v>38</v>
      </c>
      <c r="E158" s="152" t="s">
        <v>133</v>
      </c>
      <c r="F158" s="145"/>
      <c r="G158" s="147"/>
      <c r="H158" s="147"/>
      <c r="I158" s="144"/>
      <c r="J158" s="144"/>
      <c r="K158" s="145"/>
      <c r="L158" s="152" t="s">
        <v>133</v>
      </c>
      <c r="M158" s="149"/>
      <c r="N158" s="149"/>
      <c r="O158" s="149"/>
      <c r="P158" s="145"/>
      <c r="Q158" s="152" t="s">
        <v>133</v>
      </c>
      <c r="R158" s="152"/>
      <c r="S158" s="148"/>
      <c r="T158" s="234"/>
    </row>
    <row r="159" spans="1:20" ht="18.75">
      <c r="A159" s="189"/>
      <c r="B159" s="145"/>
      <c r="C159" s="147" t="s">
        <v>133</v>
      </c>
      <c r="D159" s="220" t="s">
        <v>17</v>
      </c>
      <c r="E159" s="152" t="s">
        <v>133</v>
      </c>
      <c r="F159" s="145"/>
      <c r="G159" s="147"/>
      <c r="H159" s="147"/>
      <c r="I159" s="144"/>
      <c r="J159" s="144"/>
      <c r="K159" s="145"/>
      <c r="L159" s="152" t="s">
        <v>133</v>
      </c>
      <c r="M159" s="149"/>
      <c r="N159" s="149"/>
      <c r="O159" s="149"/>
      <c r="P159" s="145"/>
      <c r="Q159" s="152" t="s">
        <v>133</v>
      </c>
      <c r="R159" s="152"/>
      <c r="S159" s="148"/>
      <c r="T159" s="234"/>
    </row>
    <row r="160" spans="1:20" ht="18.75">
      <c r="A160" s="189"/>
      <c r="B160" s="41"/>
      <c r="C160" s="37" t="s">
        <v>133</v>
      </c>
      <c r="D160" s="93" t="s">
        <v>21</v>
      </c>
      <c r="E160" s="40" t="s">
        <v>133</v>
      </c>
      <c r="F160" s="41"/>
      <c r="G160" s="147"/>
      <c r="H160" s="147"/>
      <c r="I160" s="144"/>
      <c r="J160" s="144"/>
      <c r="K160" s="145"/>
      <c r="L160" s="152" t="s">
        <v>133</v>
      </c>
      <c r="M160" s="149"/>
      <c r="N160" s="149"/>
      <c r="O160" s="149"/>
      <c r="P160" s="145"/>
      <c r="Q160" s="152" t="s">
        <v>133</v>
      </c>
      <c r="R160" s="147"/>
      <c r="S160" s="148"/>
      <c r="T160" s="43"/>
    </row>
    <row r="161" spans="1:20" ht="18.75">
      <c r="A161" s="189"/>
      <c r="B161" s="171"/>
      <c r="C161" s="169" t="s">
        <v>133</v>
      </c>
      <c r="D161" s="176" t="s">
        <v>40</v>
      </c>
      <c r="E161" s="170"/>
      <c r="F161" s="170" t="s">
        <v>133</v>
      </c>
      <c r="G161" s="170" t="s">
        <v>133</v>
      </c>
      <c r="H161" s="169"/>
      <c r="I161" s="172"/>
      <c r="J161" s="172"/>
      <c r="K161" s="171"/>
      <c r="L161" s="169"/>
      <c r="M161" s="175"/>
      <c r="N161" s="175"/>
      <c r="O161" s="175"/>
      <c r="P161" s="171"/>
      <c r="Q161" s="170"/>
      <c r="R161" s="170" t="s">
        <v>133</v>
      </c>
      <c r="S161" s="173"/>
      <c r="T161" s="174"/>
    </row>
    <row r="162" spans="1:20" ht="18.75">
      <c r="A162" s="189"/>
      <c r="B162" s="171"/>
      <c r="C162" s="169" t="s">
        <v>133</v>
      </c>
      <c r="D162" s="176" t="s">
        <v>43</v>
      </c>
      <c r="E162" s="170" t="s">
        <v>133</v>
      </c>
      <c r="F162" s="170"/>
      <c r="G162" s="169"/>
      <c r="H162" s="169"/>
      <c r="I162" s="172"/>
      <c r="J162" s="172"/>
      <c r="K162" s="171"/>
      <c r="L162" s="170" t="s">
        <v>133</v>
      </c>
      <c r="M162" s="175"/>
      <c r="N162" s="175"/>
      <c r="O162" s="175"/>
      <c r="P162" s="171"/>
      <c r="Q162" s="170"/>
      <c r="R162" s="170" t="s">
        <v>133</v>
      </c>
      <c r="S162" s="173"/>
      <c r="T162" s="174"/>
    </row>
    <row r="163" spans="1:20" ht="18.75">
      <c r="A163" s="36" t="s">
        <v>95</v>
      </c>
      <c r="B163" s="37" t="s">
        <v>133</v>
      </c>
      <c r="C163" s="41"/>
      <c r="D163" s="86" t="s">
        <v>96</v>
      </c>
      <c r="E163" s="40" t="s">
        <v>133</v>
      </c>
      <c r="F163" s="41"/>
      <c r="G163" s="144"/>
      <c r="H163" s="144"/>
      <c r="I163" s="144"/>
      <c r="J163" s="144"/>
      <c r="K163" s="145"/>
      <c r="L163" s="145"/>
      <c r="M163" s="149"/>
      <c r="N163" s="149"/>
      <c r="O163" s="149"/>
      <c r="P163" s="147" t="s">
        <v>133</v>
      </c>
      <c r="Q163" s="147" t="s">
        <v>133</v>
      </c>
      <c r="R163" s="148"/>
      <c r="S163" s="148"/>
      <c r="T163" s="43"/>
    </row>
    <row r="164" spans="1:20" ht="18.75">
      <c r="A164" s="51"/>
      <c r="B164" s="37" t="s">
        <v>133</v>
      </c>
      <c r="C164" s="41"/>
      <c r="D164" s="86" t="s">
        <v>97</v>
      </c>
      <c r="E164" s="40" t="s">
        <v>133</v>
      </c>
      <c r="F164" s="41"/>
      <c r="G164" s="144"/>
      <c r="H164" s="144"/>
      <c r="I164" s="144"/>
      <c r="J164" s="144"/>
      <c r="K164" s="145"/>
      <c r="L164" s="145"/>
      <c r="M164" s="149"/>
      <c r="N164" s="149"/>
      <c r="O164" s="149"/>
      <c r="P164" s="147" t="s">
        <v>133</v>
      </c>
      <c r="Q164" s="147" t="s">
        <v>133</v>
      </c>
      <c r="R164" s="148"/>
      <c r="S164" s="148"/>
      <c r="T164" s="43"/>
    </row>
    <row r="165" spans="1:20" ht="18.75">
      <c r="A165" s="54"/>
      <c r="B165" s="37" t="s">
        <v>133</v>
      </c>
      <c r="C165" s="41"/>
      <c r="D165" s="86" t="s">
        <v>99</v>
      </c>
      <c r="E165" s="40" t="s">
        <v>133</v>
      </c>
      <c r="F165" s="41"/>
      <c r="G165" s="144"/>
      <c r="H165" s="144"/>
      <c r="I165" s="144"/>
      <c r="J165" s="144"/>
      <c r="K165" s="145"/>
      <c r="L165" s="145"/>
      <c r="M165" s="149"/>
      <c r="N165" s="149"/>
      <c r="O165" s="149"/>
      <c r="P165" s="147" t="s">
        <v>133</v>
      </c>
      <c r="Q165" s="147" t="s">
        <v>133</v>
      </c>
      <c r="R165" s="148"/>
      <c r="S165" s="148"/>
      <c r="T165" s="43"/>
    </row>
    <row r="166" spans="1:20" ht="18.75">
      <c r="A166" s="54"/>
      <c r="B166" s="37" t="s">
        <v>133</v>
      </c>
      <c r="C166" s="41"/>
      <c r="D166" s="86" t="s">
        <v>208</v>
      </c>
      <c r="E166" s="40" t="s">
        <v>133</v>
      </c>
      <c r="F166" s="41"/>
      <c r="G166" s="144"/>
      <c r="H166" s="144"/>
      <c r="I166" s="144"/>
      <c r="J166" s="144"/>
      <c r="K166" s="145"/>
      <c r="L166" s="40" t="s">
        <v>133</v>
      </c>
      <c r="M166" s="149"/>
      <c r="N166" s="40" t="s">
        <v>133</v>
      </c>
      <c r="O166" s="149"/>
      <c r="P166" s="147"/>
      <c r="Q166" s="40" t="s">
        <v>133</v>
      </c>
      <c r="R166" s="148"/>
      <c r="S166" s="148"/>
      <c r="T166" s="43"/>
    </row>
    <row r="167" spans="1:20" ht="18.75">
      <c r="A167" s="54"/>
      <c r="B167" s="41"/>
      <c r="C167" s="37" t="s">
        <v>133</v>
      </c>
      <c r="D167" s="178" t="s">
        <v>107</v>
      </c>
      <c r="E167" s="40" t="s">
        <v>133</v>
      </c>
      <c r="F167" s="41"/>
      <c r="G167" s="147" t="s">
        <v>133</v>
      </c>
      <c r="H167" s="145"/>
      <c r="I167" s="144"/>
      <c r="J167" s="144"/>
      <c r="K167" s="149"/>
      <c r="L167" s="145"/>
      <c r="M167" s="149"/>
      <c r="N167" s="149"/>
      <c r="O167" s="149"/>
      <c r="P167" s="145"/>
      <c r="Q167" s="147" t="s">
        <v>133</v>
      </c>
      <c r="R167" s="148"/>
      <c r="S167" s="148"/>
      <c r="T167" s="43"/>
    </row>
    <row r="168" spans="1:20" ht="18.75">
      <c r="A168" s="54"/>
      <c r="B168" s="41"/>
      <c r="C168" s="147" t="s">
        <v>133</v>
      </c>
      <c r="D168" s="186" t="s">
        <v>100</v>
      </c>
      <c r="E168" s="152" t="s">
        <v>133</v>
      </c>
      <c r="F168" s="145"/>
      <c r="G168" s="147"/>
      <c r="H168" s="144"/>
      <c r="I168" s="147"/>
      <c r="J168" s="144"/>
      <c r="K168" s="145"/>
      <c r="L168" s="147" t="s">
        <v>133</v>
      </c>
      <c r="M168" s="146"/>
      <c r="N168" s="146"/>
      <c r="O168" s="146"/>
      <c r="P168" s="146"/>
      <c r="Q168" s="147" t="s">
        <v>133</v>
      </c>
      <c r="R168" s="148"/>
      <c r="S168" s="148"/>
      <c r="T168" s="43"/>
    </row>
    <row r="169" spans="1:20" ht="18.75">
      <c r="A169" s="54"/>
      <c r="B169" s="145"/>
      <c r="C169" s="147" t="s">
        <v>133</v>
      </c>
      <c r="D169" s="186" t="s">
        <v>209</v>
      </c>
      <c r="E169" s="152" t="s">
        <v>133</v>
      </c>
      <c r="F169" s="145"/>
      <c r="G169" s="147"/>
      <c r="H169" s="144"/>
      <c r="I169" s="147"/>
      <c r="J169" s="144"/>
      <c r="K169" s="145"/>
      <c r="L169" s="147" t="s">
        <v>133</v>
      </c>
      <c r="M169" s="146"/>
      <c r="N169" s="146"/>
      <c r="O169" s="146"/>
      <c r="P169" s="146"/>
      <c r="Q169" s="147"/>
      <c r="R169" s="147"/>
      <c r="S169" s="147" t="s">
        <v>133</v>
      </c>
      <c r="T169" s="234"/>
    </row>
    <row r="170" spans="1:20" ht="18.75">
      <c r="A170" s="190" t="s">
        <v>192</v>
      </c>
      <c r="B170" s="147" t="s">
        <v>133</v>
      </c>
      <c r="C170" s="145"/>
      <c r="D170" s="220" t="s">
        <v>10</v>
      </c>
      <c r="E170" s="152" t="s">
        <v>133</v>
      </c>
      <c r="F170" s="145"/>
      <c r="G170" s="144"/>
      <c r="H170" s="144"/>
      <c r="I170" s="144"/>
      <c r="J170" s="144"/>
      <c r="K170" s="145"/>
      <c r="L170" s="145"/>
      <c r="M170" s="147" t="s">
        <v>133</v>
      </c>
      <c r="N170" s="149"/>
      <c r="O170" s="149"/>
      <c r="P170" s="147"/>
      <c r="Q170" s="147"/>
      <c r="R170" s="148"/>
      <c r="S170" s="147" t="s">
        <v>133</v>
      </c>
      <c r="T170" s="234"/>
    </row>
    <row r="171" spans="1:20" ht="18.75">
      <c r="A171" s="189"/>
      <c r="B171" s="147" t="s">
        <v>133</v>
      </c>
      <c r="C171" s="145"/>
      <c r="D171" s="220" t="s">
        <v>193</v>
      </c>
      <c r="E171" s="152" t="s">
        <v>133</v>
      </c>
      <c r="F171" s="145"/>
      <c r="G171" s="144"/>
      <c r="H171" s="144"/>
      <c r="I171" s="144"/>
      <c r="J171" s="144"/>
      <c r="K171" s="145"/>
      <c r="L171" s="145"/>
      <c r="M171" s="149"/>
      <c r="N171" s="149"/>
      <c r="O171" s="149"/>
      <c r="P171" s="147" t="s">
        <v>133</v>
      </c>
      <c r="Q171" s="147"/>
      <c r="R171" s="148"/>
      <c r="S171" s="147" t="s">
        <v>133</v>
      </c>
      <c r="T171" s="234"/>
    </row>
    <row r="172" spans="1:20" ht="18.75">
      <c r="A172" s="191"/>
      <c r="B172" s="147"/>
      <c r="C172" s="147" t="s">
        <v>133</v>
      </c>
      <c r="D172" s="220" t="s">
        <v>194</v>
      </c>
      <c r="E172" s="152" t="s">
        <v>133</v>
      </c>
      <c r="F172" s="145"/>
      <c r="G172" s="147" t="s">
        <v>133</v>
      </c>
      <c r="H172" s="144"/>
      <c r="I172" s="144"/>
      <c r="J172" s="144"/>
      <c r="K172" s="145"/>
      <c r="L172" s="145"/>
      <c r="M172" s="149"/>
      <c r="N172" s="149"/>
      <c r="O172" s="149"/>
      <c r="P172" s="147"/>
      <c r="Q172" s="147"/>
      <c r="R172" s="148"/>
      <c r="S172" s="147" t="s">
        <v>133</v>
      </c>
      <c r="T172" s="234"/>
    </row>
    <row r="173" spans="1:20" ht="18.75">
      <c r="A173" s="191"/>
      <c r="B173" s="145"/>
      <c r="C173" s="147" t="s">
        <v>133</v>
      </c>
      <c r="D173" s="224" t="s">
        <v>195</v>
      </c>
      <c r="E173" s="152" t="s">
        <v>133</v>
      </c>
      <c r="F173" s="145"/>
      <c r="G173" s="147"/>
      <c r="H173" s="145"/>
      <c r="I173" s="147" t="s">
        <v>133</v>
      </c>
      <c r="J173" s="144"/>
      <c r="K173" s="149"/>
      <c r="L173" s="145"/>
      <c r="M173" s="149"/>
      <c r="N173" s="149"/>
      <c r="O173" s="149"/>
      <c r="P173" s="147"/>
      <c r="Q173" s="147"/>
      <c r="R173" s="148"/>
      <c r="S173" s="147" t="s">
        <v>133</v>
      </c>
      <c r="T173" s="234"/>
    </row>
    <row r="174" spans="1:20" ht="18.75">
      <c r="A174" s="190" t="s">
        <v>196</v>
      </c>
      <c r="B174" s="147" t="s">
        <v>133</v>
      </c>
      <c r="C174" s="145"/>
      <c r="D174" s="220" t="s">
        <v>197</v>
      </c>
      <c r="E174" s="152" t="s">
        <v>133</v>
      </c>
      <c r="F174" s="145"/>
      <c r="G174" s="144"/>
      <c r="H174" s="144"/>
      <c r="I174" s="144"/>
      <c r="J174" s="144"/>
      <c r="K174" s="145"/>
      <c r="L174" s="145"/>
      <c r="M174" s="149"/>
      <c r="N174" s="149"/>
      <c r="O174" s="149"/>
      <c r="P174" s="147" t="s">
        <v>133</v>
      </c>
      <c r="Q174" s="147"/>
      <c r="R174" s="148"/>
      <c r="S174" s="147" t="s">
        <v>133</v>
      </c>
      <c r="T174" s="234"/>
    </row>
    <row r="175" spans="1:20" ht="18.75">
      <c r="A175" s="189"/>
      <c r="B175" s="147" t="s">
        <v>133</v>
      </c>
      <c r="C175" s="145"/>
      <c r="D175" s="223" t="s">
        <v>198</v>
      </c>
      <c r="E175" s="152" t="s">
        <v>133</v>
      </c>
      <c r="F175" s="145"/>
      <c r="G175" s="144"/>
      <c r="H175" s="144"/>
      <c r="I175" s="144"/>
      <c r="J175" s="144"/>
      <c r="K175" s="145"/>
      <c r="L175" s="145"/>
      <c r="M175" s="149"/>
      <c r="N175" s="149"/>
      <c r="O175" s="149"/>
      <c r="P175" s="147" t="s">
        <v>133</v>
      </c>
      <c r="Q175" s="147"/>
      <c r="R175" s="148"/>
      <c r="S175" s="147" t="s">
        <v>133</v>
      </c>
      <c r="T175" s="234"/>
    </row>
    <row r="176" spans="1:20" ht="18.75">
      <c r="A176" s="191"/>
      <c r="B176" s="147" t="s">
        <v>133</v>
      </c>
      <c r="C176" s="145"/>
      <c r="D176" s="223" t="s">
        <v>199</v>
      </c>
      <c r="E176" s="152" t="s">
        <v>133</v>
      </c>
      <c r="F176" s="145"/>
      <c r="G176" s="144"/>
      <c r="H176" s="144"/>
      <c r="I176" s="144"/>
      <c r="J176" s="144"/>
      <c r="K176" s="145"/>
      <c r="L176" s="145"/>
      <c r="M176" s="149"/>
      <c r="N176" s="149"/>
      <c r="O176" s="149"/>
      <c r="P176" s="147" t="s">
        <v>133</v>
      </c>
      <c r="Q176" s="147"/>
      <c r="R176" s="148"/>
      <c r="S176" s="147" t="s">
        <v>133</v>
      </c>
      <c r="T176" s="234"/>
    </row>
    <row r="177" spans="1:20" ht="18.75">
      <c r="A177" s="191"/>
      <c r="B177" s="145"/>
      <c r="C177" s="147" t="s">
        <v>133</v>
      </c>
      <c r="D177" s="224" t="s">
        <v>200</v>
      </c>
      <c r="E177" s="152" t="s">
        <v>133</v>
      </c>
      <c r="F177" s="145"/>
      <c r="G177" s="147"/>
      <c r="H177" s="145"/>
      <c r="I177" s="147"/>
      <c r="J177" s="144"/>
      <c r="K177" s="149"/>
      <c r="L177" s="147" t="s">
        <v>133</v>
      </c>
      <c r="M177" s="149"/>
      <c r="N177" s="149"/>
      <c r="O177" s="149"/>
      <c r="P177" s="145"/>
      <c r="Q177" s="147"/>
      <c r="R177" s="148"/>
      <c r="S177" s="147" t="s">
        <v>133</v>
      </c>
      <c r="T177" s="234"/>
    </row>
    <row r="178" spans="1:20" ht="18.75">
      <c r="A178" s="191"/>
      <c r="B178" s="145"/>
      <c r="C178" s="147" t="s">
        <v>133</v>
      </c>
      <c r="D178" s="224" t="s">
        <v>203</v>
      </c>
      <c r="E178" s="152" t="s">
        <v>133</v>
      </c>
      <c r="F178" s="145"/>
      <c r="G178" s="147"/>
      <c r="H178" s="145"/>
      <c r="I178" s="144"/>
      <c r="J178" s="147" t="s">
        <v>133</v>
      </c>
      <c r="K178" s="149"/>
      <c r="L178" s="145"/>
      <c r="M178" s="149"/>
      <c r="N178" s="149"/>
      <c r="O178" s="149"/>
      <c r="P178" s="145"/>
      <c r="Q178" s="147"/>
      <c r="R178" s="148"/>
      <c r="S178" s="147" t="s">
        <v>133</v>
      </c>
      <c r="T178" s="234"/>
    </row>
    <row r="179" spans="1:20" ht="18.75">
      <c r="A179" s="191"/>
      <c r="B179" s="145"/>
      <c r="C179" s="147" t="s">
        <v>133</v>
      </c>
      <c r="D179" s="225" t="s">
        <v>202</v>
      </c>
      <c r="E179" s="147" t="s">
        <v>133</v>
      </c>
      <c r="F179" s="145"/>
      <c r="G179" s="147"/>
      <c r="H179" s="145"/>
      <c r="I179" s="147"/>
      <c r="J179" s="147" t="s">
        <v>133</v>
      </c>
      <c r="K179" s="149"/>
      <c r="L179" s="145"/>
      <c r="M179" s="149"/>
      <c r="N179" s="149"/>
      <c r="O179" s="149"/>
      <c r="P179" s="145"/>
      <c r="Q179" s="147"/>
      <c r="R179" s="148"/>
      <c r="S179" s="147" t="s">
        <v>133</v>
      </c>
      <c r="T179" s="234"/>
    </row>
    <row r="180" spans="1:20" ht="18.75">
      <c r="A180" s="191"/>
      <c r="B180" s="145"/>
      <c r="C180" s="147" t="s">
        <v>133</v>
      </c>
      <c r="D180" s="225" t="s">
        <v>204</v>
      </c>
      <c r="E180" s="147" t="s">
        <v>133</v>
      </c>
      <c r="F180" s="145"/>
      <c r="G180" s="147" t="s">
        <v>133</v>
      </c>
      <c r="H180" s="145"/>
      <c r="I180" s="144"/>
      <c r="J180" s="144"/>
      <c r="K180" s="149"/>
      <c r="L180" s="145"/>
      <c r="M180" s="149"/>
      <c r="N180" s="149"/>
      <c r="O180" s="149"/>
      <c r="P180" s="145"/>
      <c r="Q180" s="147"/>
      <c r="R180" s="148"/>
      <c r="S180" s="147" t="s">
        <v>133</v>
      </c>
      <c r="T180" s="234"/>
    </row>
    <row r="181" spans="1:20" ht="18.75">
      <c r="A181" s="185"/>
      <c r="B181" s="214"/>
      <c r="C181" s="147" t="s">
        <v>133</v>
      </c>
      <c r="D181" s="180" t="s">
        <v>201</v>
      </c>
      <c r="E181" s="152" t="s">
        <v>133</v>
      </c>
      <c r="F181" s="145"/>
      <c r="G181" s="147"/>
      <c r="H181" s="147" t="s">
        <v>133</v>
      </c>
      <c r="I181" s="144"/>
      <c r="J181" s="144"/>
      <c r="K181" s="145"/>
      <c r="L181" s="144"/>
      <c r="M181" s="146"/>
      <c r="N181" s="146"/>
      <c r="O181" s="146"/>
      <c r="P181" s="146"/>
      <c r="Q181" s="147"/>
      <c r="R181" s="148"/>
      <c r="S181" s="147" t="s">
        <v>133</v>
      </c>
      <c r="T181" s="234"/>
    </row>
    <row r="182" spans="1:20" ht="23.25">
      <c r="A182" s="57" t="s">
        <v>136</v>
      </c>
      <c r="B182" s="58"/>
      <c r="C182" s="58"/>
      <c r="D182" s="58"/>
      <c r="E182" s="58"/>
      <c r="F182" s="58"/>
      <c r="T182" s="58"/>
    </row>
    <row r="183" spans="1:20">
      <c r="A183" s="58" t="s">
        <v>137</v>
      </c>
      <c r="B183" s="58"/>
      <c r="C183" s="58" t="s">
        <v>138</v>
      </c>
      <c r="D183" s="58"/>
      <c r="E183" s="58" t="s">
        <v>139</v>
      </c>
      <c r="F183" s="58"/>
      <c r="N183" s="156" t="s">
        <v>140</v>
      </c>
      <c r="T183" s="58"/>
    </row>
    <row r="184" spans="1:20">
      <c r="A184" s="58" t="s">
        <v>141</v>
      </c>
      <c r="B184" s="58"/>
      <c r="C184" s="58" t="s">
        <v>142</v>
      </c>
      <c r="D184" s="58"/>
      <c r="E184" s="58" t="s">
        <v>143</v>
      </c>
      <c r="F184" s="58"/>
      <c r="N184" s="156" t="s">
        <v>144</v>
      </c>
      <c r="T184" s="58"/>
    </row>
    <row r="185" spans="1:20">
      <c r="A185" s="58" t="s">
        <v>145</v>
      </c>
      <c r="B185" s="58"/>
      <c r="C185" s="58" t="s">
        <v>146</v>
      </c>
      <c r="D185" s="58"/>
      <c r="E185" s="58" t="s">
        <v>147</v>
      </c>
      <c r="F185" s="58"/>
      <c r="N185" s="156" t="s">
        <v>148</v>
      </c>
      <c r="T185" s="58"/>
    </row>
    <row r="186" spans="1:20">
      <c r="A186" s="58" t="s">
        <v>149</v>
      </c>
      <c r="B186" s="58"/>
      <c r="C186" s="58" t="s">
        <v>150</v>
      </c>
      <c r="D186" s="58"/>
      <c r="E186" s="58" t="s">
        <v>151</v>
      </c>
      <c r="F186" s="58"/>
      <c r="T186" s="58"/>
    </row>
    <row r="187" spans="1:20" ht="21.75">
      <c r="A187" s="59" t="s">
        <v>207</v>
      </c>
      <c r="B187" s="60"/>
      <c r="C187" s="60"/>
      <c r="D187" s="61" t="s">
        <v>206</v>
      </c>
      <c r="E187" s="60"/>
      <c r="F187" s="60"/>
      <c r="G187" s="157"/>
      <c r="H187" s="158" t="s">
        <v>152</v>
      </c>
      <c r="I187" s="158"/>
      <c r="J187" s="158"/>
      <c r="K187" s="158"/>
      <c r="L187" s="158"/>
      <c r="M187" s="158"/>
      <c r="N187" s="158"/>
      <c r="O187" s="158"/>
      <c r="P187" s="159"/>
      <c r="Q187" s="159" t="s">
        <v>153</v>
      </c>
      <c r="R187" s="158"/>
      <c r="S187" s="158"/>
      <c r="T187" s="62"/>
    </row>
    <row r="189" spans="1:20" ht="15">
      <c r="A189" s="260" t="s">
        <v>229</v>
      </c>
      <c r="B189" s="261"/>
      <c r="C189" s="261"/>
      <c r="D189" s="260" t="s">
        <v>229</v>
      </c>
      <c r="H189" s="260" t="s">
        <v>230</v>
      </c>
    </row>
    <row r="190" spans="1:20" ht="15">
      <c r="A190" s="261"/>
      <c r="B190" s="261"/>
      <c r="C190" s="261"/>
      <c r="H190" s="261"/>
    </row>
    <row r="191" spans="1:20" ht="15">
      <c r="A191" s="261"/>
      <c r="B191" s="261"/>
      <c r="C191" s="261"/>
      <c r="H191" s="261"/>
    </row>
    <row r="192" spans="1:20" ht="15">
      <c r="A192" s="261"/>
      <c r="B192" s="261"/>
      <c r="C192" s="261"/>
      <c r="H192" s="261" t="s">
        <v>98</v>
      </c>
    </row>
    <row r="193" spans="1:8" ht="15">
      <c r="A193" s="261"/>
      <c r="B193" s="261"/>
      <c r="C193" s="261"/>
      <c r="H193" s="261"/>
    </row>
    <row r="194" spans="1:8" ht="15">
      <c r="A194" s="261"/>
      <c r="B194" s="261"/>
      <c r="C194" s="261"/>
      <c r="H194" s="261"/>
    </row>
    <row r="195" spans="1:8" ht="15">
      <c r="A195" s="260" t="s">
        <v>231</v>
      </c>
      <c r="B195" s="261"/>
      <c r="C195" s="261"/>
      <c r="D195" s="261" t="s">
        <v>249</v>
      </c>
      <c r="H195" s="260" t="s">
        <v>232</v>
      </c>
    </row>
    <row r="196" spans="1:8" ht="15">
      <c r="A196" s="260" t="s">
        <v>251</v>
      </c>
      <c r="B196" s="261"/>
      <c r="C196" s="261"/>
      <c r="D196" s="261" t="s">
        <v>250</v>
      </c>
      <c r="H196" s="260" t="s">
        <v>233</v>
      </c>
    </row>
    <row r="197" spans="1:8" ht="15">
      <c r="A197" s="260" t="s">
        <v>234</v>
      </c>
      <c r="B197" s="261"/>
      <c r="C197" s="261"/>
      <c r="D197" s="272" t="s">
        <v>234</v>
      </c>
      <c r="H197" s="260" t="s">
        <v>235</v>
      </c>
    </row>
  </sheetData>
  <mergeCells count="4">
    <mergeCell ref="G4:L4"/>
    <mergeCell ref="M4:P4"/>
    <mergeCell ref="Q4:S4"/>
    <mergeCell ref="A89:A90"/>
  </mergeCells>
  <pageMargins left="0.25" right="0.25" top="0.75" bottom="0.75" header="0.3" footer="0.3"/>
  <pageSetup paperSize="9" fitToHeight="0" pageOrder="overThenDown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8"/>
  <sheetViews>
    <sheetView topLeftCell="A82" workbookViewId="0">
      <selection activeCell="B117" sqref="B117"/>
    </sheetView>
  </sheetViews>
  <sheetFormatPr defaultRowHeight="12.75"/>
  <cols>
    <col min="1" max="1" width="18.140625" style="28" customWidth="1"/>
    <col min="2" max="2" width="29.140625" style="28" customWidth="1"/>
    <col min="3" max="4" width="2.42578125" style="28" customWidth="1"/>
    <col min="5" max="5" width="4.140625" style="28" customWidth="1"/>
    <col min="6" max="6" width="3.85546875" style="28" customWidth="1"/>
    <col min="7" max="7" width="3.7109375" style="28" customWidth="1"/>
    <col min="8" max="8" width="3.85546875" style="28" customWidth="1"/>
    <col min="9" max="9" width="3.140625" style="28" customWidth="1"/>
    <col min="10" max="10" width="3.5703125" style="28" customWidth="1"/>
    <col min="11" max="11" width="3.140625" style="156" customWidth="1"/>
    <col min="12" max="12" width="2.85546875" style="156" customWidth="1"/>
    <col min="13" max="13" width="2.7109375" style="156" customWidth="1"/>
    <col min="14" max="14" width="3.28515625" style="28" customWidth="1"/>
    <col min="15" max="17" width="3.5703125" style="28" customWidth="1"/>
    <col min="18" max="18" width="3.85546875" style="28" customWidth="1"/>
    <col min="19" max="19" width="3.42578125" style="28" customWidth="1"/>
    <col min="20" max="20" width="3.28515625" style="28" customWidth="1"/>
    <col min="21" max="22" width="3.85546875" style="28" customWidth="1"/>
    <col min="23" max="24" width="3.7109375" style="28" customWidth="1"/>
    <col min="25" max="25" width="3.5703125" style="28" customWidth="1"/>
    <col min="26" max="26" width="4" style="28" customWidth="1"/>
    <col min="27" max="27" width="9.140625" style="28"/>
    <col min="28" max="28" width="3.28515625" style="28" customWidth="1"/>
    <col min="29" max="29" width="4" style="28" customWidth="1"/>
    <col min="30" max="30" width="3" style="28" customWidth="1"/>
    <col min="31" max="256" width="9.140625" style="28"/>
    <col min="257" max="257" width="16" style="28" customWidth="1"/>
    <col min="258" max="258" width="27" style="28" customWidth="1"/>
    <col min="259" max="260" width="2.42578125" style="28" customWidth="1"/>
    <col min="261" max="261" width="4.140625" style="28" customWidth="1"/>
    <col min="262" max="262" width="3.85546875" style="28" customWidth="1"/>
    <col min="263" max="263" width="3.7109375" style="28" customWidth="1"/>
    <col min="264" max="264" width="3.85546875" style="28" customWidth="1"/>
    <col min="265" max="265" width="3.140625" style="28" customWidth="1"/>
    <col min="266" max="266" width="3.5703125" style="28" customWidth="1"/>
    <col min="267" max="267" width="3.140625" style="28" customWidth="1"/>
    <col min="268" max="268" width="2.85546875" style="28" customWidth="1"/>
    <col min="269" max="269" width="2.7109375" style="28" customWidth="1"/>
    <col min="270" max="270" width="3.28515625" style="28" customWidth="1"/>
    <col min="271" max="273" width="3.5703125" style="28" customWidth="1"/>
    <col min="274" max="274" width="3.85546875" style="28" customWidth="1"/>
    <col min="275" max="275" width="3.42578125" style="28" customWidth="1"/>
    <col min="276" max="276" width="3.28515625" style="28" customWidth="1"/>
    <col min="277" max="278" width="3.85546875" style="28" customWidth="1"/>
    <col min="279" max="280" width="3.7109375" style="28" customWidth="1"/>
    <col min="281" max="281" width="3.5703125" style="28" customWidth="1"/>
    <col min="282" max="282" width="4" style="28" customWidth="1"/>
    <col min="283" max="283" width="9.140625" style="28"/>
    <col min="284" max="284" width="3.28515625" style="28" customWidth="1"/>
    <col min="285" max="285" width="4" style="28" customWidth="1"/>
    <col min="286" max="286" width="3" style="28" customWidth="1"/>
    <col min="287" max="512" width="9.140625" style="28"/>
    <col min="513" max="513" width="16" style="28" customWidth="1"/>
    <col min="514" max="514" width="27" style="28" customWidth="1"/>
    <col min="515" max="516" width="2.42578125" style="28" customWidth="1"/>
    <col min="517" max="517" width="4.140625" style="28" customWidth="1"/>
    <col min="518" max="518" width="3.85546875" style="28" customWidth="1"/>
    <col min="519" max="519" width="3.7109375" style="28" customWidth="1"/>
    <col min="520" max="520" width="3.85546875" style="28" customWidth="1"/>
    <col min="521" max="521" width="3.140625" style="28" customWidth="1"/>
    <col min="522" max="522" width="3.5703125" style="28" customWidth="1"/>
    <col min="523" max="523" width="3.140625" style="28" customWidth="1"/>
    <col min="524" max="524" width="2.85546875" style="28" customWidth="1"/>
    <col min="525" max="525" width="2.7109375" style="28" customWidth="1"/>
    <col min="526" max="526" width="3.28515625" style="28" customWidth="1"/>
    <col min="527" max="529" width="3.5703125" style="28" customWidth="1"/>
    <col min="530" max="530" width="3.85546875" style="28" customWidth="1"/>
    <col min="531" max="531" width="3.42578125" style="28" customWidth="1"/>
    <col min="532" max="532" width="3.28515625" style="28" customWidth="1"/>
    <col min="533" max="534" width="3.85546875" style="28" customWidth="1"/>
    <col min="535" max="536" width="3.7109375" style="28" customWidth="1"/>
    <col min="537" max="537" width="3.5703125" style="28" customWidth="1"/>
    <col min="538" max="538" width="4" style="28" customWidth="1"/>
    <col min="539" max="539" width="9.140625" style="28"/>
    <col min="540" max="540" width="3.28515625" style="28" customWidth="1"/>
    <col min="541" max="541" width="4" style="28" customWidth="1"/>
    <col min="542" max="542" width="3" style="28" customWidth="1"/>
    <col min="543" max="768" width="9.140625" style="28"/>
    <col min="769" max="769" width="16" style="28" customWidth="1"/>
    <col min="770" max="770" width="27" style="28" customWidth="1"/>
    <col min="771" max="772" width="2.42578125" style="28" customWidth="1"/>
    <col min="773" max="773" width="4.140625" style="28" customWidth="1"/>
    <col min="774" max="774" width="3.85546875" style="28" customWidth="1"/>
    <col min="775" max="775" width="3.7109375" style="28" customWidth="1"/>
    <col min="776" max="776" width="3.85546875" style="28" customWidth="1"/>
    <col min="777" max="777" width="3.140625" style="28" customWidth="1"/>
    <col min="778" max="778" width="3.5703125" style="28" customWidth="1"/>
    <col min="779" max="779" width="3.140625" style="28" customWidth="1"/>
    <col min="780" max="780" width="2.85546875" style="28" customWidth="1"/>
    <col min="781" max="781" width="2.7109375" style="28" customWidth="1"/>
    <col min="782" max="782" width="3.28515625" style="28" customWidth="1"/>
    <col min="783" max="785" width="3.5703125" style="28" customWidth="1"/>
    <col min="786" max="786" width="3.85546875" style="28" customWidth="1"/>
    <col min="787" max="787" width="3.42578125" style="28" customWidth="1"/>
    <col min="788" max="788" width="3.28515625" style="28" customWidth="1"/>
    <col min="789" max="790" width="3.85546875" style="28" customWidth="1"/>
    <col min="791" max="792" width="3.7109375" style="28" customWidth="1"/>
    <col min="793" max="793" width="3.5703125" style="28" customWidth="1"/>
    <col min="794" max="794" width="4" style="28" customWidth="1"/>
    <col min="795" max="795" width="9.140625" style="28"/>
    <col min="796" max="796" width="3.28515625" style="28" customWidth="1"/>
    <col min="797" max="797" width="4" style="28" customWidth="1"/>
    <col min="798" max="798" width="3" style="28" customWidth="1"/>
    <col min="799" max="1024" width="9.140625" style="28"/>
    <col min="1025" max="1025" width="16" style="28" customWidth="1"/>
    <col min="1026" max="1026" width="27" style="28" customWidth="1"/>
    <col min="1027" max="1028" width="2.42578125" style="28" customWidth="1"/>
    <col min="1029" max="1029" width="4.140625" style="28" customWidth="1"/>
    <col min="1030" max="1030" width="3.85546875" style="28" customWidth="1"/>
    <col min="1031" max="1031" width="3.7109375" style="28" customWidth="1"/>
    <col min="1032" max="1032" width="3.85546875" style="28" customWidth="1"/>
    <col min="1033" max="1033" width="3.140625" style="28" customWidth="1"/>
    <col min="1034" max="1034" width="3.5703125" style="28" customWidth="1"/>
    <col min="1035" max="1035" width="3.140625" style="28" customWidth="1"/>
    <col min="1036" max="1036" width="2.85546875" style="28" customWidth="1"/>
    <col min="1037" max="1037" width="2.7109375" style="28" customWidth="1"/>
    <col min="1038" max="1038" width="3.28515625" style="28" customWidth="1"/>
    <col min="1039" max="1041" width="3.5703125" style="28" customWidth="1"/>
    <col min="1042" max="1042" width="3.85546875" style="28" customWidth="1"/>
    <col min="1043" max="1043" width="3.42578125" style="28" customWidth="1"/>
    <col min="1044" max="1044" width="3.28515625" style="28" customWidth="1"/>
    <col min="1045" max="1046" width="3.85546875" style="28" customWidth="1"/>
    <col min="1047" max="1048" width="3.7109375" style="28" customWidth="1"/>
    <col min="1049" max="1049" width="3.5703125" style="28" customWidth="1"/>
    <col min="1050" max="1050" width="4" style="28" customWidth="1"/>
    <col min="1051" max="1051" width="9.140625" style="28"/>
    <col min="1052" max="1052" width="3.28515625" style="28" customWidth="1"/>
    <col min="1053" max="1053" width="4" style="28" customWidth="1"/>
    <col min="1054" max="1054" width="3" style="28" customWidth="1"/>
    <col min="1055" max="1280" width="9.140625" style="28"/>
    <col min="1281" max="1281" width="16" style="28" customWidth="1"/>
    <col min="1282" max="1282" width="27" style="28" customWidth="1"/>
    <col min="1283" max="1284" width="2.42578125" style="28" customWidth="1"/>
    <col min="1285" max="1285" width="4.140625" style="28" customWidth="1"/>
    <col min="1286" max="1286" width="3.85546875" style="28" customWidth="1"/>
    <col min="1287" max="1287" width="3.7109375" style="28" customWidth="1"/>
    <col min="1288" max="1288" width="3.85546875" style="28" customWidth="1"/>
    <col min="1289" max="1289" width="3.140625" style="28" customWidth="1"/>
    <col min="1290" max="1290" width="3.5703125" style="28" customWidth="1"/>
    <col min="1291" max="1291" width="3.140625" style="28" customWidth="1"/>
    <col min="1292" max="1292" width="2.85546875" style="28" customWidth="1"/>
    <col min="1293" max="1293" width="2.7109375" style="28" customWidth="1"/>
    <col min="1294" max="1294" width="3.28515625" style="28" customWidth="1"/>
    <col min="1295" max="1297" width="3.5703125" style="28" customWidth="1"/>
    <col min="1298" max="1298" width="3.85546875" style="28" customWidth="1"/>
    <col min="1299" max="1299" width="3.42578125" style="28" customWidth="1"/>
    <col min="1300" max="1300" width="3.28515625" style="28" customWidth="1"/>
    <col min="1301" max="1302" width="3.85546875" style="28" customWidth="1"/>
    <col min="1303" max="1304" width="3.7109375" style="28" customWidth="1"/>
    <col min="1305" max="1305" width="3.5703125" style="28" customWidth="1"/>
    <col min="1306" max="1306" width="4" style="28" customWidth="1"/>
    <col min="1307" max="1307" width="9.140625" style="28"/>
    <col min="1308" max="1308" width="3.28515625" style="28" customWidth="1"/>
    <col min="1309" max="1309" width="4" style="28" customWidth="1"/>
    <col min="1310" max="1310" width="3" style="28" customWidth="1"/>
    <col min="1311" max="1536" width="9.140625" style="28"/>
    <col min="1537" max="1537" width="16" style="28" customWidth="1"/>
    <col min="1538" max="1538" width="27" style="28" customWidth="1"/>
    <col min="1539" max="1540" width="2.42578125" style="28" customWidth="1"/>
    <col min="1541" max="1541" width="4.140625" style="28" customWidth="1"/>
    <col min="1542" max="1542" width="3.85546875" style="28" customWidth="1"/>
    <col min="1543" max="1543" width="3.7109375" style="28" customWidth="1"/>
    <col min="1544" max="1544" width="3.85546875" style="28" customWidth="1"/>
    <col min="1545" max="1545" width="3.140625" style="28" customWidth="1"/>
    <col min="1546" max="1546" width="3.5703125" style="28" customWidth="1"/>
    <col min="1547" max="1547" width="3.140625" style="28" customWidth="1"/>
    <col min="1548" max="1548" width="2.85546875" style="28" customWidth="1"/>
    <col min="1549" max="1549" width="2.7109375" style="28" customWidth="1"/>
    <col min="1550" max="1550" width="3.28515625" style="28" customWidth="1"/>
    <col min="1551" max="1553" width="3.5703125" style="28" customWidth="1"/>
    <col min="1554" max="1554" width="3.85546875" style="28" customWidth="1"/>
    <col min="1555" max="1555" width="3.42578125" style="28" customWidth="1"/>
    <col min="1556" max="1556" width="3.28515625" style="28" customWidth="1"/>
    <col min="1557" max="1558" width="3.85546875" style="28" customWidth="1"/>
    <col min="1559" max="1560" width="3.7109375" style="28" customWidth="1"/>
    <col min="1561" max="1561" width="3.5703125" style="28" customWidth="1"/>
    <col min="1562" max="1562" width="4" style="28" customWidth="1"/>
    <col min="1563" max="1563" width="9.140625" style="28"/>
    <col min="1564" max="1564" width="3.28515625" style="28" customWidth="1"/>
    <col min="1565" max="1565" width="4" style="28" customWidth="1"/>
    <col min="1566" max="1566" width="3" style="28" customWidth="1"/>
    <col min="1567" max="1792" width="9.140625" style="28"/>
    <col min="1793" max="1793" width="16" style="28" customWidth="1"/>
    <col min="1794" max="1794" width="27" style="28" customWidth="1"/>
    <col min="1795" max="1796" width="2.42578125" style="28" customWidth="1"/>
    <col min="1797" max="1797" width="4.140625" style="28" customWidth="1"/>
    <col min="1798" max="1798" width="3.85546875" style="28" customWidth="1"/>
    <col min="1799" max="1799" width="3.7109375" style="28" customWidth="1"/>
    <col min="1800" max="1800" width="3.85546875" style="28" customWidth="1"/>
    <col min="1801" max="1801" width="3.140625" style="28" customWidth="1"/>
    <col min="1802" max="1802" width="3.5703125" style="28" customWidth="1"/>
    <col min="1803" max="1803" width="3.140625" style="28" customWidth="1"/>
    <col min="1804" max="1804" width="2.85546875" style="28" customWidth="1"/>
    <col min="1805" max="1805" width="2.7109375" style="28" customWidth="1"/>
    <col min="1806" max="1806" width="3.28515625" style="28" customWidth="1"/>
    <col min="1807" max="1809" width="3.5703125" style="28" customWidth="1"/>
    <col min="1810" max="1810" width="3.85546875" style="28" customWidth="1"/>
    <col min="1811" max="1811" width="3.42578125" style="28" customWidth="1"/>
    <col min="1812" max="1812" width="3.28515625" style="28" customWidth="1"/>
    <col min="1813" max="1814" width="3.85546875" style="28" customWidth="1"/>
    <col min="1815" max="1816" width="3.7109375" style="28" customWidth="1"/>
    <col min="1817" max="1817" width="3.5703125" style="28" customWidth="1"/>
    <col min="1818" max="1818" width="4" style="28" customWidth="1"/>
    <col min="1819" max="1819" width="9.140625" style="28"/>
    <col min="1820" max="1820" width="3.28515625" style="28" customWidth="1"/>
    <col min="1821" max="1821" width="4" style="28" customWidth="1"/>
    <col min="1822" max="1822" width="3" style="28" customWidth="1"/>
    <col min="1823" max="2048" width="9.140625" style="28"/>
    <col min="2049" max="2049" width="16" style="28" customWidth="1"/>
    <col min="2050" max="2050" width="27" style="28" customWidth="1"/>
    <col min="2051" max="2052" width="2.42578125" style="28" customWidth="1"/>
    <col min="2053" max="2053" width="4.140625" style="28" customWidth="1"/>
    <col min="2054" max="2054" width="3.85546875" style="28" customWidth="1"/>
    <col min="2055" max="2055" width="3.7109375" style="28" customWidth="1"/>
    <col min="2056" max="2056" width="3.85546875" style="28" customWidth="1"/>
    <col min="2057" max="2057" width="3.140625" style="28" customWidth="1"/>
    <col min="2058" max="2058" width="3.5703125" style="28" customWidth="1"/>
    <col min="2059" max="2059" width="3.140625" style="28" customWidth="1"/>
    <col min="2060" max="2060" width="2.85546875" style="28" customWidth="1"/>
    <col min="2061" max="2061" width="2.7109375" style="28" customWidth="1"/>
    <col min="2062" max="2062" width="3.28515625" style="28" customWidth="1"/>
    <col min="2063" max="2065" width="3.5703125" style="28" customWidth="1"/>
    <col min="2066" max="2066" width="3.85546875" style="28" customWidth="1"/>
    <col min="2067" max="2067" width="3.42578125" style="28" customWidth="1"/>
    <col min="2068" max="2068" width="3.28515625" style="28" customWidth="1"/>
    <col min="2069" max="2070" width="3.85546875" style="28" customWidth="1"/>
    <col min="2071" max="2072" width="3.7109375" style="28" customWidth="1"/>
    <col min="2073" max="2073" width="3.5703125" style="28" customWidth="1"/>
    <col min="2074" max="2074" width="4" style="28" customWidth="1"/>
    <col min="2075" max="2075" width="9.140625" style="28"/>
    <col min="2076" max="2076" width="3.28515625" style="28" customWidth="1"/>
    <col min="2077" max="2077" width="4" style="28" customWidth="1"/>
    <col min="2078" max="2078" width="3" style="28" customWidth="1"/>
    <col min="2079" max="2304" width="9.140625" style="28"/>
    <col min="2305" max="2305" width="16" style="28" customWidth="1"/>
    <col min="2306" max="2306" width="27" style="28" customWidth="1"/>
    <col min="2307" max="2308" width="2.42578125" style="28" customWidth="1"/>
    <col min="2309" max="2309" width="4.140625" style="28" customWidth="1"/>
    <col min="2310" max="2310" width="3.85546875" style="28" customWidth="1"/>
    <col min="2311" max="2311" width="3.7109375" style="28" customWidth="1"/>
    <col min="2312" max="2312" width="3.85546875" style="28" customWidth="1"/>
    <col min="2313" max="2313" width="3.140625" style="28" customWidth="1"/>
    <col min="2314" max="2314" width="3.5703125" style="28" customWidth="1"/>
    <col min="2315" max="2315" width="3.140625" style="28" customWidth="1"/>
    <col min="2316" max="2316" width="2.85546875" style="28" customWidth="1"/>
    <col min="2317" max="2317" width="2.7109375" style="28" customWidth="1"/>
    <col min="2318" max="2318" width="3.28515625" style="28" customWidth="1"/>
    <col min="2319" max="2321" width="3.5703125" style="28" customWidth="1"/>
    <col min="2322" max="2322" width="3.85546875" style="28" customWidth="1"/>
    <col min="2323" max="2323" width="3.42578125" style="28" customWidth="1"/>
    <col min="2324" max="2324" width="3.28515625" style="28" customWidth="1"/>
    <col min="2325" max="2326" width="3.85546875" style="28" customWidth="1"/>
    <col min="2327" max="2328" width="3.7109375" style="28" customWidth="1"/>
    <col min="2329" max="2329" width="3.5703125" style="28" customWidth="1"/>
    <col min="2330" max="2330" width="4" style="28" customWidth="1"/>
    <col min="2331" max="2331" width="9.140625" style="28"/>
    <col min="2332" max="2332" width="3.28515625" style="28" customWidth="1"/>
    <col min="2333" max="2333" width="4" style="28" customWidth="1"/>
    <col min="2334" max="2334" width="3" style="28" customWidth="1"/>
    <col min="2335" max="2560" width="9.140625" style="28"/>
    <col min="2561" max="2561" width="16" style="28" customWidth="1"/>
    <col min="2562" max="2562" width="27" style="28" customWidth="1"/>
    <col min="2563" max="2564" width="2.42578125" style="28" customWidth="1"/>
    <col min="2565" max="2565" width="4.140625" style="28" customWidth="1"/>
    <col min="2566" max="2566" width="3.85546875" style="28" customWidth="1"/>
    <col min="2567" max="2567" width="3.7109375" style="28" customWidth="1"/>
    <col min="2568" max="2568" width="3.85546875" style="28" customWidth="1"/>
    <col min="2569" max="2569" width="3.140625" style="28" customWidth="1"/>
    <col min="2570" max="2570" width="3.5703125" style="28" customWidth="1"/>
    <col min="2571" max="2571" width="3.140625" style="28" customWidth="1"/>
    <col min="2572" max="2572" width="2.85546875" style="28" customWidth="1"/>
    <col min="2573" max="2573" width="2.7109375" style="28" customWidth="1"/>
    <col min="2574" max="2574" width="3.28515625" style="28" customWidth="1"/>
    <col min="2575" max="2577" width="3.5703125" style="28" customWidth="1"/>
    <col min="2578" max="2578" width="3.85546875" style="28" customWidth="1"/>
    <col min="2579" max="2579" width="3.42578125" style="28" customWidth="1"/>
    <col min="2580" max="2580" width="3.28515625" style="28" customWidth="1"/>
    <col min="2581" max="2582" width="3.85546875" style="28" customWidth="1"/>
    <col min="2583" max="2584" width="3.7109375" style="28" customWidth="1"/>
    <col min="2585" max="2585" width="3.5703125" style="28" customWidth="1"/>
    <col min="2586" max="2586" width="4" style="28" customWidth="1"/>
    <col min="2587" max="2587" width="9.140625" style="28"/>
    <col min="2588" max="2588" width="3.28515625" style="28" customWidth="1"/>
    <col min="2589" max="2589" width="4" style="28" customWidth="1"/>
    <col min="2590" max="2590" width="3" style="28" customWidth="1"/>
    <col min="2591" max="2816" width="9.140625" style="28"/>
    <col min="2817" max="2817" width="16" style="28" customWidth="1"/>
    <col min="2818" max="2818" width="27" style="28" customWidth="1"/>
    <col min="2819" max="2820" width="2.42578125" style="28" customWidth="1"/>
    <col min="2821" max="2821" width="4.140625" style="28" customWidth="1"/>
    <col min="2822" max="2822" width="3.85546875" style="28" customWidth="1"/>
    <col min="2823" max="2823" width="3.7109375" style="28" customWidth="1"/>
    <col min="2824" max="2824" width="3.85546875" style="28" customWidth="1"/>
    <col min="2825" max="2825" width="3.140625" style="28" customWidth="1"/>
    <col min="2826" max="2826" width="3.5703125" style="28" customWidth="1"/>
    <col min="2827" max="2827" width="3.140625" style="28" customWidth="1"/>
    <col min="2828" max="2828" width="2.85546875" style="28" customWidth="1"/>
    <col min="2829" max="2829" width="2.7109375" style="28" customWidth="1"/>
    <col min="2830" max="2830" width="3.28515625" style="28" customWidth="1"/>
    <col min="2831" max="2833" width="3.5703125" style="28" customWidth="1"/>
    <col min="2834" max="2834" width="3.85546875" style="28" customWidth="1"/>
    <col min="2835" max="2835" width="3.42578125" style="28" customWidth="1"/>
    <col min="2836" max="2836" width="3.28515625" style="28" customWidth="1"/>
    <col min="2837" max="2838" width="3.85546875" style="28" customWidth="1"/>
    <col min="2839" max="2840" width="3.7109375" style="28" customWidth="1"/>
    <col min="2841" max="2841" width="3.5703125" style="28" customWidth="1"/>
    <col min="2842" max="2842" width="4" style="28" customWidth="1"/>
    <col min="2843" max="2843" width="9.140625" style="28"/>
    <col min="2844" max="2844" width="3.28515625" style="28" customWidth="1"/>
    <col min="2845" max="2845" width="4" style="28" customWidth="1"/>
    <col min="2846" max="2846" width="3" style="28" customWidth="1"/>
    <col min="2847" max="3072" width="9.140625" style="28"/>
    <col min="3073" max="3073" width="16" style="28" customWidth="1"/>
    <col min="3074" max="3074" width="27" style="28" customWidth="1"/>
    <col min="3075" max="3076" width="2.42578125" style="28" customWidth="1"/>
    <col min="3077" max="3077" width="4.140625" style="28" customWidth="1"/>
    <col min="3078" max="3078" width="3.85546875" style="28" customWidth="1"/>
    <col min="3079" max="3079" width="3.7109375" style="28" customWidth="1"/>
    <col min="3080" max="3080" width="3.85546875" style="28" customWidth="1"/>
    <col min="3081" max="3081" width="3.140625" style="28" customWidth="1"/>
    <col min="3082" max="3082" width="3.5703125" style="28" customWidth="1"/>
    <col min="3083" max="3083" width="3.140625" style="28" customWidth="1"/>
    <col min="3084" max="3084" width="2.85546875" style="28" customWidth="1"/>
    <col min="3085" max="3085" width="2.7109375" style="28" customWidth="1"/>
    <col min="3086" max="3086" width="3.28515625" style="28" customWidth="1"/>
    <col min="3087" max="3089" width="3.5703125" style="28" customWidth="1"/>
    <col min="3090" max="3090" width="3.85546875" style="28" customWidth="1"/>
    <col min="3091" max="3091" width="3.42578125" style="28" customWidth="1"/>
    <col min="3092" max="3092" width="3.28515625" style="28" customWidth="1"/>
    <col min="3093" max="3094" width="3.85546875" style="28" customWidth="1"/>
    <col min="3095" max="3096" width="3.7109375" style="28" customWidth="1"/>
    <col min="3097" max="3097" width="3.5703125" style="28" customWidth="1"/>
    <col min="3098" max="3098" width="4" style="28" customWidth="1"/>
    <col min="3099" max="3099" width="9.140625" style="28"/>
    <col min="3100" max="3100" width="3.28515625" style="28" customWidth="1"/>
    <col min="3101" max="3101" width="4" style="28" customWidth="1"/>
    <col min="3102" max="3102" width="3" style="28" customWidth="1"/>
    <col min="3103" max="3328" width="9.140625" style="28"/>
    <col min="3329" max="3329" width="16" style="28" customWidth="1"/>
    <col min="3330" max="3330" width="27" style="28" customWidth="1"/>
    <col min="3331" max="3332" width="2.42578125" style="28" customWidth="1"/>
    <col min="3333" max="3333" width="4.140625" style="28" customWidth="1"/>
    <col min="3334" max="3334" width="3.85546875" style="28" customWidth="1"/>
    <col min="3335" max="3335" width="3.7109375" style="28" customWidth="1"/>
    <col min="3336" max="3336" width="3.85546875" style="28" customWidth="1"/>
    <col min="3337" max="3337" width="3.140625" style="28" customWidth="1"/>
    <col min="3338" max="3338" width="3.5703125" style="28" customWidth="1"/>
    <col min="3339" max="3339" width="3.140625" style="28" customWidth="1"/>
    <col min="3340" max="3340" width="2.85546875" style="28" customWidth="1"/>
    <col min="3341" max="3341" width="2.7109375" style="28" customWidth="1"/>
    <col min="3342" max="3342" width="3.28515625" style="28" customWidth="1"/>
    <col min="3343" max="3345" width="3.5703125" style="28" customWidth="1"/>
    <col min="3346" max="3346" width="3.85546875" style="28" customWidth="1"/>
    <col min="3347" max="3347" width="3.42578125" style="28" customWidth="1"/>
    <col min="3348" max="3348" width="3.28515625" style="28" customWidth="1"/>
    <col min="3349" max="3350" width="3.85546875" style="28" customWidth="1"/>
    <col min="3351" max="3352" width="3.7109375" style="28" customWidth="1"/>
    <col min="3353" max="3353" width="3.5703125" style="28" customWidth="1"/>
    <col min="3354" max="3354" width="4" style="28" customWidth="1"/>
    <col min="3355" max="3355" width="9.140625" style="28"/>
    <col min="3356" max="3356" width="3.28515625" style="28" customWidth="1"/>
    <col min="3357" max="3357" width="4" style="28" customWidth="1"/>
    <col min="3358" max="3358" width="3" style="28" customWidth="1"/>
    <col min="3359" max="3584" width="9.140625" style="28"/>
    <col min="3585" max="3585" width="16" style="28" customWidth="1"/>
    <col min="3586" max="3586" width="27" style="28" customWidth="1"/>
    <col min="3587" max="3588" width="2.42578125" style="28" customWidth="1"/>
    <col min="3589" max="3589" width="4.140625" style="28" customWidth="1"/>
    <col min="3590" max="3590" width="3.85546875" style="28" customWidth="1"/>
    <col min="3591" max="3591" width="3.7109375" style="28" customWidth="1"/>
    <col min="3592" max="3592" width="3.85546875" style="28" customWidth="1"/>
    <col min="3593" max="3593" width="3.140625" style="28" customWidth="1"/>
    <col min="3594" max="3594" width="3.5703125" style="28" customWidth="1"/>
    <col min="3595" max="3595" width="3.140625" style="28" customWidth="1"/>
    <col min="3596" max="3596" width="2.85546875" style="28" customWidth="1"/>
    <col min="3597" max="3597" width="2.7109375" style="28" customWidth="1"/>
    <col min="3598" max="3598" width="3.28515625" style="28" customWidth="1"/>
    <col min="3599" max="3601" width="3.5703125" style="28" customWidth="1"/>
    <col min="3602" max="3602" width="3.85546875" style="28" customWidth="1"/>
    <col min="3603" max="3603" width="3.42578125" style="28" customWidth="1"/>
    <col min="3604" max="3604" width="3.28515625" style="28" customWidth="1"/>
    <col min="3605" max="3606" width="3.85546875" style="28" customWidth="1"/>
    <col min="3607" max="3608" width="3.7109375" style="28" customWidth="1"/>
    <col min="3609" max="3609" width="3.5703125" style="28" customWidth="1"/>
    <col min="3610" max="3610" width="4" style="28" customWidth="1"/>
    <col min="3611" max="3611" width="9.140625" style="28"/>
    <col min="3612" max="3612" width="3.28515625" style="28" customWidth="1"/>
    <col min="3613" max="3613" width="4" style="28" customWidth="1"/>
    <col min="3614" max="3614" width="3" style="28" customWidth="1"/>
    <col min="3615" max="3840" width="9.140625" style="28"/>
    <col min="3841" max="3841" width="16" style="28" customWidth="1"/>
    <col min="3842" max="3842" width="27" style="28" customWidth="1"/>
    <col min="3843" max="3844" width="2.42578125" style="28" customWidth="1"/>
    <col min="3845" max="3845" width="4.140625" style="28" customWidth="1"/>
    <col min="3846" max="3846" width="3.85546875" style="28" customWidth="1"/>
    <col min="3847" max="3847" width="3.7109375" style="28" customWidth="1"/>
    <col min="3848" max="3848" width="3.85546875" style="28" customWidth="1"/>
    <col min="3849" max="3849" width="3.140625" style="28" customWidth="1"/>
    <col min="3850" max="3850" width="3.5703125" style="28" customWidth="1"/>
    <col min="3851" max="3851" width="3.140625" style="28" customWidth="1"/>
    <col min="3852" max="3852" width="2.85546875" style="28" customWidth="1"/>
    <col min="3853" max="3853" width="2.7109375" style="28" customWidth="1"/>
    <col min="3854" max="3854" width="3.28515625" style="28" customWidth="1"/>
    <col min="3855" max="3857" width="3.5703125" style="28" customWidth="1"/>
    <col min="3858" max="3858" width="3.85546875" style="28" customWidth="1"/>
    <col min="3859" max="3859" width="3.42578125" style="28" customWidth="1"/>
    <col min="3860" max="3860" width="3.28515625" style="28" customWidth="1"/>
    <col min="3861" max="3862" width="3.85546875" style="28" customWidth="1"/>
    <col min="3863" max="3864" width="3.7109375" style="28" customWidth="1"/>
    <col min="3865" max="3865" width="3.5703125" style="28" customWidth="1"/>
    <col min="3866" max="3866" width="4" style="28" customWidth="1"/>
    <col min="3867" max="3867" width="9.140625" style="28"/>
    <col min="3868" max="3868" width="3.28515625" style="28" customWidth="1"/>
    <col min="3869" max="3869" width="4" style="28" customWidth="1"/>
    <col min="3870" max="3870" width="3" style="28" customWidth="1"/>
    <col min="3871" max="4096" width="9.140625" style="28"/>
    <col min="4097" max="4097" width="16" style="28" customWidth="1"/>
    <col min="4098" max="4098" width="27" style="28" customWidth="1"/>
    <col min="4099" max="4100" width="2.42578125" style="28" customWidth="1"/>
    <col min="4101" max="4101" width="4.140625" style="28" customWidth="1"/>
    <col min="4102" max="4102" width="3.85546875" style="28" customWidth="1"/>
    <col min="4103" max="4103" width="3.7109375" style="28" customWidth="1"/>
    <col min="4104" max="4104" width="3.85546875" style="28" customWidth="1"/>
    <col min="4105" max="4105" width="3.140625" style="28" customWidth="1"/>
    <col min="4106" max="4106" width="3.5703125" style="28" customWidth="1"/>
    <col min="4107" max="4107" width="3.140625" style="28" customWidth="1"/>
    <col min="4108" max="4108" width="2.85546875" style="28" customWidth="1"/>
    <col min="4109" max="4109" width="2.7109375" style="28" customWidth="1"/>
    <col min="4110" max="4110" width="3.28515625" style="28" customWidth="1"/>
    <col min="4111" max="4113" width="3.5703125" style="28" customWidth="1"/>
    <col min="4114" max="4114" width="3.85546875" style="28" customWidth="1"/>
    <col min="4115" max="4115" width="3.42578125" style="28" customWidth="1"/>
    <col min="4116" max="4116" width="3.28515625" style="28" customWidth="1"/>
    <col min="4117" max="4118" width="3.85546875" style="28" customWidth="1"/>
    <col min="4119" max="4120" width="3.7109375" style="28" customWidth="1"/>
    <col min="4121" max="4121" width="3.5703125" style="28" customWidth="1"/>
    <col min="4122" max="4122" width="4" style="28" customWidth="1"/>
    <col min="4123" max="4123" width="9.140625" style="28"/>
    <col min="4124" max="4124" width="3.28515625" style="28" customWidth="1"/>
    <col min="4125" max="4125" width="4" style="28" customWidth="1"/>
    <col min="4126" max="4126" width="3" style="28" customWidth="1"/>
    <col min="4127" max="4352" width="9.140625" style="28"/>
    <col min="4353" max="4353" width="16" style="28" customWidth="1"/>
    <col min="4354" max="4354" width="27" style="28" customWidth="1"/>
    <col min="4355" max="4356" width="2.42578125" style="28" customWidth="1"/>
    <col min="4357" max="4357" width="4.140625" style="28" customWidth="1"/>
    <col min="4358" max="4358" width="3.85546875" style="28" customWidth="1"/>
    <col min="4359" max="4359" width="3.7109375" style="28" customWidth="1"/>
    <col min="4360" max="4360" width="3.85546875" style="28" customWidth="1"/>
    <col min="4361" max="4361" width="3.140625" style="28" customWidth="1"/>
    <col min="4362" max="4362" width="3.5703125" style="28" customWidth="1"/>
    <col min="4363" max="4363" width="3.140625" style="28" customWidth="1"/>
    <col min="4364" max="4364" width="2.85546875" style="28" customWidth="1"/>
    <col min="4365" max="4365" width="2.7109375" style="28" customWidth="1"/>
    <col min="4366" max="4366" width="3.28515625" style="28" customWidth="1"/>
    <col min="4367" max="4369" width="3.5703125" style="28" customWidth="1"/>
    <col min="4370" max="4370" width="3.85546875" style="28" customWidth="1"/>
    <col min="4371" max="4371" width="3.42578125" style="28" customWidth="1"/>
    <col min="4372" max="4372" width="3.28515625" style="28" customWidth="1"/>
    <col min="4373" max="4374" width="3.85546875" style="28" customWidth="1"/>
    <col min="4375" max="4376" width="3.7109375" style="28" customWidth="1"/>
    <col min="4377" max="4377" width="3.5703125" style="28" customWidth="1"/>
    <col min="4378" max="4378" width="4" style="28" customWidth="1"/>
    <col min="4379" max="4379" width="9.140625" style="28"/>
    <col min="4380" max="4380" width="3.28515625" style="28" customWidth="1"/>
    <col min="4381" max="4381" width="4" style="28" customWidth="1"/>
    <col min="4382" max="4382" width="3" style="28" customWidth="1"/>
    <col min="4383" max="4608" width="9.140625" style="28"/>
    <col min="4609" max="4609" width="16" style="28" customWidth="1"/>
    <col min="4610" max="4610" width="27" style="28" customWidth="1"/>
    <col min="4611" max="4612" width="2.42578125" style="28" customWidth="1"/>
    <col min="4613" max="4613" width="4.140625" style="28" customWidth="1"/>
    <col min="4614" max="4614" width="3.85546875" style="28" customWidth="1"/>
    <col min="4615" max="4615" width="3.7109375" style="28" customWidth="1"/>
    <col min="4616" max="4616" width="3.85546875" style="28" customWidth="1"/>
    <col min="4617" max="4617" width="3.140625" style="28" customWidth="1"/>
    <col min="4618" max="4618" width="3.5703125" style="28" customWidth="1"/>
    <col min="4619" max="4619" width="3.140625" style="28" customWidth="1"/>
    <col min="4620" max="4620" width="2.85546875" style="28" customWidth="1"/>
    <col min="4621" max="4621" width="2.7109375" style="28" customWidth="1"/>
    <col min="4622" max="4622" width="3.28515625" style="28" customWidth="1"/>
    <col min="4623" max="4625" width="3.5703125" style="28" customWidth="1"/>
    <col min="4626" max="4626" width="3.85546875" style="28" customWidth="1"/>
    <col min="4627" max="4627" width="3.42578125" style="28" customWidth="1"/>
    <col min="4628" max="4628" width="3.28515625" style="28" customWidth="1"/>
    <col min="4629" max="4630" width="3.85546875" style="28" customWidth="1"/>
    <col min="4631" max="4632" width="3.7109375" style="28" customWidth="1"/>
    <col min="4633" max="4633" width="3.5703125" style="28" customWidth="1"/>
    <col min="4634" max="4634" width="4" style="28" customWidth="1"/>
    <col min="4635" max="4635" width="9.140625" style="28"/>
    <col min="4636" max="4636" width="3.28515625" style="28" customWidth="1"/>
    <col min="4637" max="4637" width="4" style="28" customWidth="1"/>
    <col min="4638" max="4638" width="3" style="28" customWidth="1"/>
    <col min="4639" max="4864" width="9.140625" style="28"/>
    <col min="4865" max="4865" width="16" style="28" customWidth="1"/>
    <col min="4866" max="4866" width="27" style="28" customWidth="1"/>
    <col min="4867" max="4868" width="2.42578125" style="28" customWidth="1"/>
    <col min="4869" max="4869" width="4.140625" style="28" customWidth="1"/>
    <col min="4870" max="4870" width="3.85546875" style="28" customWidth="1"/>
    <col min="4871" max="4871" width="3.7109375" style="28" customWidth="1"/>
    <col min="4872" max="4872" width="3.85546875" style="28" customWidth="1"/>
    <col min="4873" max="4873" width="3.140625" style="28" customWidth="1"/>
    <col min="4874" max="4874" width="3.5703125" style="28" customWidth="1"/>
    <col min="4875" max="4875" width="3.140625" style="28" customWidth="1"/>
    <col min="4876" max="4876" width="2.85546875" style="28" customWidth="1"/>
    <col min="4877" max="4877" width="2.7109375" style="28" customWidth="1"/>
    <col min="4878" max="4878" width="3.28515625" style="28" customWidth="1"/>
    <col min="4879" max="4881" width="3.5703125" style="28" customWidth="1"/>
    <col min="4882" max="4882" width="3.85546875" style="28" customWidth="1"/>
    <col min="4883" max="4883" width="3.42578125" style="28" customWidth="1"/>
    <col min="4884" max="4884" width="3.28515625" style="28" customWidth="1"/>
    <col min="4885" max="4886" width="3.85546875" style="28" customWidth="1"/>
    <col min="4887" max="4888" width="3.7109375" style="28" customWidth="1"/>
    <col min="4889" max="4889" width="3.5703125" style="28" customWidth="1"/>
    <col min="4890" max="4890" width="4" style="28" customWidth="1"/>
    <col min="4891" max="4891" width="9.140625" style="28"/>
    <col min="4892" max="4892" width="3.28515625" style="28" customWidth="1"/>
    <col min="4893" max="4893" width="4" style="28" customWidth="1"/>
    <col min="4894" max="4894" width="3" style="28" customWidth="1"/>
    <col min="4895" max="5120" width="9.140625" style="28"/>
    <col min="5121" max="5121" width="16" style="28" customWidth="1"/>
    <col min="5122" max="5122" width="27" style="28" customWidth="1"/>
    <col min="5123" max="5124" width="2.42578125" style="28" customWidth="1"/>
    <col min="5125" max="5125" width="4.140625" style="28" customWidth="1"/>
    <col min="5126" max="5126" width="3.85546875" style="28" customWidth="1"/>
    <col min="5127" max="5127" width="3.7109375" style="28" customWidth="1"/>
    <col min="5128" max="5128" width="3.85546875" style="28" customWidth="1"/>
    <col min="5129" max="5129" width="3.140625" style="28" customWidth="1"/>
    <col min="5130" max="5130" width="3.5703125" style="28" customWidth="1"/>
    <col min="5131" max="5131" width="3.140625" style="28" customWidth="1"/>
    <col min="5132" max="5132" width="2.85546875" style="28" customWidth="1"/>
    <col min="5133" max="5133" width="2.7109375" style="28" customWidth="1"/>
    <col min="5134" max="5134" width="3.28515625" style="28" customWidth="1"/>
    <col min="5135" max="5137" width="3.5703125" style="28" customWidth="1"/>
    <col min="5138" max="5138" width="3.85546875" style="28" customWidth="1"/>
    <col min="5139" max="5139" width="3.42578125" style="28" customWidth="1"/>
    <col min="5140" max="5140" width="3.28515625" style="28" customWidth="1"/>
    <col min="5141" max="5142" width="3.85546875" style="28" customWidth="1"/>
    <col min="5143" max="5144" width="3.7109375" style="28" customWidth="1"/>
    <col min="5145" max="5145" width="3.5703125" style="28" customWidth="1"/>
    <col min="5146" max="5146" width="4" style="28" customWidth="1"/>
    <col min="5147" max="5147" width="9.140625" style="28"/>
    <col min="5148" max="5148" width="3.28515625" style="28" customWidth="1"/>
    <col min="5149" max="5149" width="4" style="28" customWidth="1"/>
    <col min="5150" max="5150" width="3" style="28" customWidth="1"/>
    <col min="5151" max="5376" width="9.140625" style="28"/>
    <col min="5377" max="5377" width="16" style="28" customWidth="1"/>
    <col min="5378" max="5378" width="27" style="28" customWidth="1"/>
    <col min="5379" max="5380" width="2.42578125" style="28" customWidth="1"/>
    <col min="5381" max="5381" width="4.140625" style="28" customWidth="1"/>
    <col min="5382" max="5382" width="3.85546875" style="28" customWidth="1"/>
    <col min="5383" max="5383" width="3.7109375" style="28" customWidth="1"/>
    <col min="5384" max="5384" width="3.85546875" style="28" customWidth="1"/>
    <col min="5385" max="5385" width="3.140625" style="28" customWidth="1"/>
    <col min="5386" max="5386" width="3.5703125" style="28" customWidth="1"/>
    <col min="5387" max="5387" width="3.140625" style="28" customWidth="1"/>
    <col min="5388" max="5388" width="2.85546875" style="28" customWidth="1"/>
    <col min="5389" max="5389" width="2.7109375" style="28" customWidth="1"/>
    <col min="5390" max="5390" width="3.28515625" style="28" customWidth="1"/>
    <col min="5391" max="5393" width="3.5703125" style="28" customWidth="1"/>
    <col min="5394" max="5394" width="3.85546875" style="28" customWidth="1"/>
    <col min="5395" max="5395" width="3.42578125" style="28" customWidth="1"/>
    <col min="5396" max="5396" width="3.28515625" style="28" customWidth="1"/>
    <col min="5397" max="5398" width="3.85546875" style="28" customWidth="1"/>
    <col min="5399" max="5400" width="3.7109375" style="28" customWidth="1"/>
    <col min="5401" max="5401" width="3.5703125" style="28" customWidth="1"/>
    <col min="5402" max="5402" width="4" style="28" customWidth="1"/>
    <col min="5403" max="5403" width="9.140625" style="28"/>
    <col min="5404" max="5404" width="3.28515625" style="28" customWidth="1"/>
    <col min="5405" max="5405" width="4" style="28" customWidth="1"/>
    <col min="5406" max="5406" width="3" style="28" customWidth="1"/>
    <col min="5407" max="5632" width="9.140625" style="28"/>
    <col min="5633" max="5633" width="16" style="28" customWidth="1"/>
    <col min="5634" max="5634" width="27" style="28" customWidth="1"/>
    <col min="5635" max="5636" width="2.42578125" style="28" customWidth="1"/>
    <col min="5637" max="5637" width="4.140625" style="28" customWidth="1"/>
    <col min="5638" max="5638" width="3.85546875" style="28" customWidth="1"/>
    <col min="5639" max="5639" width="3.7109375" style="28" customWidth="1"/>
    <col min="5640" max="5640" width="3.85546875" style="28" customWidth="1"/>
    <col min="5641" max="5641" width="3.140625" style="28" customWidth="1"/>
    <col min="5642" max="5642" width="3.5703125" style="28" customWidth="1"/>
    <col min="5643" max="5643" width="3.140625" style="28" customWidth="1"/>
    <col min="5644" max="5644" width="2.85546875" style="28" customWidth="1"/>
    <col min="5645" max="5645" width="2.7109375" style="28" customWidth="1"/>
    <col min="5646" max="5646" width="3.28515625" style="28" customWidth="1"/>
    <col min="5647" max="5649" width="3.5703125" style="28" customWidth="1"/>
    <col min="5650" max="5650" width="3.85546875" style="28" customWidth="1"/>
    <col min="5651" max="5651" width="3.42578125" style="28" customWidth="1"/>
    <col min="5652" max="5652" width="3.28515625" style="28" customWidth="1"/>
    <col min="5653" max="5654" width="3.85546875" style="28" customWidth="1"/>
    <col min="5655" max="5656" width="3.7109375" style="28" customWidth="1"/>
    <col min="5657" max="5657" width="3.5703125" style="28" customWidth="1"/>
    <col min="5658" max="5658" width="4" style="28" customWidth="1"/>
    <col min="5659" max="5659" width="9.140625" style="28"/>
    <col min="5660" max="5660" width="3.28515625" style="28" customWidth="1"/>
    <col min="5661" max="5661" width="4" style="28" customWidth="1"/>
    <col min="5662" max="5662" width="3" style="28" customWidth="1"/>
    <col min="5663" max="5888" width="9.140625" style="28"/>
    <col min="5889" max="5889" width="16" style="28" customWidth="1"/>
    <col min="5890" max="5890" width="27" style="28" customWidth="1"/>
    <col min="5891" max="5892" width="2.42578125" style="28" customWidth="1"/>
    <col min="5893" max="5893" width="4.140625" style="28" customWidth="1"/>
    <col min="5894" max="5894" width="3.85546875" style="28" customWidth="1"/>
    <col min="5895" max="5895" width="3.7109375" style="28" customWidth="1"/>
    <col min="5896" max="5896" width="3.85546875" style="28" customWidth="1"/>
    <col min="5897" max="5897" width="3.140625" style="28" customWidth="1"/>
    <col min="5898" max="5898" width="3.5703125" style="28" customWidth="1"/>
    <col min="5899" max="5899" width="3.140625" style="28" customWidth="1"/>
    <col min="5900" max="5900" width="2.85546875" style="28" customWidth="1"/>
    <col min="5901" max="5901" width="2.7109375" style="28" customWidth="1"/>
    <col min="5902" max="5902" width="3.28515625" style="28" customWidth="1"/>
    <col min="5903" max="5905" width="3.5703125" style="28" customWidth="1"/>
    <col min="5906" max="5906" width="3.85546875" style="28" customWidth="1"/>
    <col min="5907" max="5907" width="3.42578125" style="28" customWidth="1"/>
    <col min="5908" max="5908" width="3.28515625" style="28" customWidth="1"/>
    <col min="5909" max="5910" width="3.85546875" style="28" customWidth="1"/>
    <col min="5911" max="5912" width="3.7109375" style="28" customWidth="1"/>
    <col min="5913" max="5913" width="3.5703125" style="28" customWidth="1"/>
    <col min="5914" max="5914" width="4" style="28" customWidth="1"/>
    <col min="5915" max="5915" width="9.140625" style="28"/>
    <col min="5916" max="5916" width="3.28515625" style="28" customWidth="1"/>
    <col min="5917" max="5917" width="4" style="28" customWidth="1"/>
    <col min="5918" max="5918" width="3" style="28" customWidth="1"/>
    <col min="5919" max="6144" width="9.140625" style="28"/>
    <col min="6145" max="6145" width="16" style="28" customWidth="1"/>
    <col min="6146" max="6146" width="27" style="28" customWidth="1"/>
    <col min="6147" max="6148" width="2.42578125" style="28" customWidth="1"/>
    <col min="6149" max="6149" width="4.140625" style="28" customWidth="1"/>
    <col min="6150" max="6150" width="3.85546875" style="28" customWidth="1"/>
    <col min="6151" max="6151" width="3.7109375" style="28" customWidth="1"/>
    <col min="6152" max="6152" width="3.85546875" style="28" customWidth="1"/>
    <col min="6153" max="6153" width="3.140625" style="28" customWidth="1"/>
    <col min="6154" max="6154" width="3.5703125" style="28" customWidth="1"/>
    <col min="6155" max="6155" width="3.140625" style="28" customWidth="1"/>
    <col min="6156" max="6156" width="2.85546875" style="28" customWidth="1"/>
    <col min="6157" max="6157" width="2.7109375" style="28" customWidth="1"/>
    <col min="6158" max="6158" width="3.28515625" style="28" customWidth="1"/>
    <col min="6159" max="6161" width="3.5703125" style="28" customWidth="1"/>
    <col min="6162" max="6162" width="3.85546875" style="28" customWidth="1"/>
    <col min="6163" max="6163" width="3.42578125" style="28" customWidth="1"/>
    <col min="6164" max="6164" width="3.28515625" style="28" customWidth="1"/>
    <col min="6165" max="6166" width="3.85546875" style="28" customWidth="1"/>
    <col min="6167" max="6168" width="3.7109375" style="28" customWidth="1"/>
    <col min="6169" max="6169" width="3.5703125" style="28" customWidth="1"/>
    <col min="6170" max="6170" width="4" style="28" customWidth="1"/>
    <col min="6171" max="6171" width="9.140625" style="28"/>
    <col min="6172" max="6172" width="3.28515625" style="28" customWidth="1"/>
    <col min="6173" max="6173" width="4" style="28" customWidth="1"/>
    <col min="6174" max="6174" width="3" style="28" customWidth="1"/>
    <col min="6175" max="6400" width="9.140625" style="28"/>
    <col min="6401" max="6401" width="16" style="28" customWidth="1"/>
    <col min="6402" max="6402" width="27" style="28" customWidth="1"/>
    <col min="6403" max="6404" width="2.42578125" style="28" customWidth="1"/>
    <col min="6405" max="6405" width="4.140625" style="28" customWidth="1"/>
    <col min="6406" max="6406" width="3.85546875" style="28" customWidth="1"/>
    <col min="6407" max="6407" width="3.7109375" style="28" customWidth="1"/>
    <col min="6408" max="6408" width="3.85546875" style="28" customWidth="1"/>
    <col min="6409" max="6409" width="3.140625" style="28" customWidth="1"/>
    <col min="6410" max="6410" width="3.5703125" style="28" customWidth="1"/>
    <col min="6411" max="6411" width="3.140625" style="28" customWidth="1"/>
    <col min="6412" max="6412" width="2.85546875" style="28" customWidth="1"/>
    <col min="6413" max="6413" width="2.7109375" style="28" customWidth="1"/>
    <col min="6414" max="6414" width="3.28515625" style="28" customWidth="1"/>
    <col min="6415" max="6417" width="3.5703125" style="28" customWidth="1"/>
    <col min="6418" max="6418" width="3.85546875" style="28" customWidth="1"/>
    <col min="6419" max="6419" width="3.42578125" style="28" customWidth="1"/>
    <col min="6420" max="6420" width="3.28515625" style="28" customWidth="1"/>
    <col min="6421" max="6422" width="3.85546875" style="28" customWidth="1"/>
    <col min="6423" max="6424" width="3.7109375" style="28" customWidth="1"/>
    <col min="6425" max="6425" width="3.5703125" style="28" customWidth="1"/>
    <col min="6426" max="6426" width="4" style="28" customWidth="1"/>
    <col min="6427" max="6427" width="9.140625" style="28"/>
    <col min="6428" max="6428" width="3.28515625" style="28" customWidth="1"/>
    <col min="6429" max="6429" width="4" style="28" customWidth="1"/>
    <col min="6430" max="6430" width="3" style="28" customWidth="1"/>
    <col min="6431" max="6656" width="9.140625" style="28"/>
    <col min="6657" max="6657" width="16" style="28" customWidth="1"/>
    <col min="6658" max="6658" width="27" style="28" customWidth="1"/>
    <col min="6659" max="6660" width="2.42578125" style="28" customWidth="1"/>
    <col min="6661" max="6661" width="4.140625" style="28" customWidth="1"/>
    <col min="6662" max="6662" width="3.85546875" style="28" customWidth="1"/>
    <col min="6663" max="6663" width="3.7109375" style="28" customWidth="1"/>
    <col min="6664" max="6664" width="3.85546875" style="28" customWidth="1"/>
    <col min="6665" max="6665" width="3.140625" style="28" customWidth="1"/>
    <col min="6666" max="6666" width="3.5703125" style="28" customWidth="1"/>
    <col min="6667" max="6667" width="3.140625" style="28" customWidth="1"/>
    <col min="6668" max="6668" width="2.85546875" style="28" customWidth="1"/>
    <col min="6669" max="6669" width="2.7109375" style="28" customWidth="1"/>
    <col min="6670" max="6670" width="3.28515625" style="28" customWidth="1"/>
    <col min="6671" max="6673" width="3.5703125" style="28" customWidth="1"/>
    <col min="6674" max="6674" width="3.85546875" style="28" customWidth="1"/>
    <col min="6675" max="6675" width="3.42578125" style="28" customWidth="1"/>
    <col min="6676" max="6676" width="3.28515625" style="28" customWidth="1"/>
    <col min="6677" max="6678" width="3.85546875" style="28" customWidth="1"/>
    <col min="6679" max="6680" width="3.7109375" style="28" customWidth="1"/>
    <col min="6681" max="6681" width="3.5703125" style="28" customWidth="1"/>
    <col min="6682" max="6682" width="4" style="28" customWidth="1"/>
    <col min="6683" max="6683" width="9.140625" style="28"/>
    <col min="6684" max="6684" width="3.28515625" style="28" customWidth="1"/>
    <col min="6685" max="6685" width="4" style="28" customWidth="1"/>
    <col min="6686" max="6686" width="3" style="28" customWidth="1"/>
    <col min="6687" max="6912" width="9.140625" style="28"/>
    <col min="6913" max="6913" width="16" style="28" customWidth="1"/>
    <col min="6914" max="6914" width="27" style="28" customWidth="1"/>
    <col min="6915" max="6916" width="2.42578125" style="28" customWidth="1"/>
    <col min="6917" max="6917" width="4.140625" style="28" customWidth="1"/>
    <col min="6918" max="6918" width="3.85546875" style="28" customWidth="1"/>
    <col min="6919" max="6919" width="3.7109375" style="28" customWidth="1"/>
    <col min="6920" max="6920" width="3.85546875" style="28" customWidth="1"/>
    <col min="6921" max="6921" width="3.140625" style="28" customWidth="1"/>
    <col min="6922" max="6922" width="3.5703125" style="28" customWidth="1"/>
    <col min="6923" max="6923" width="3.140625" style="28" customWidth="1"/>
    <col min="6924" max="6924" width="2.85546875" style="28" customWidth="1"/>
    <col min="6925" max="6925" width="2.7109375" style="28" customWidth="1"/>
    <col min="6926" max="6926" width="3.28515625" style="28" customWidth="1"/>
    <col min="6927" max="6929" width="3.5703125" style="28" customWidth="1"/>
    <col min="6930" max="6930" width="3.85546875" style="28" customWidth="1"/>
    <col min="6931" max="6931" width="3.42578125" style="28" customWidth="1"/>
    <col min="6932" max="6932" width="3.28515625" style="28" customWidth="1"/>
    <col min="6933" max="6934" width="3.85546875" style="28" customWidth="1"/>
    <col min="6935" max="6936" width="3.7109375" style="28" customWidth="1"/>
    <col min="6937" max="6937" width="3.5703125" style="28" customWidth="1"/>
    <col min="6938" max="6938" width="4" style="28" customWidth="1"/>
    <col min="6939" max="6939" width="9.140625" style="28"/>
    <col min="6940" max="6940" width="3.28515625" style="28" customWidth="1"/>
    <col min="6941" max="6941" width="4" style="28" customWidth="1"/>
    <col min="6942" max="6942" width="3" style="28" customWidth="1"/>
    <col min="6943" max="7168" width="9.140625" style="28"/>
    <col min="7169" max="7169" width="16" style="28" customWidth="1"/>
    <col min="7170" max="7170" width="27" style="28" customWidth="1"/>
    <col min="7171" max="7172" width="2.42578125" style="28" customWidth="1"/>
    <col min="7173" max="7173" width="4.140625" style="28" customWidth="1"/>
    <col min="7174" max="7174" width="3.85546875" style="28" customWidth="1"/>
    <col min="7175" max="7175" width="3.7109375" style="28" customWidth="1"/>
    <col min="7176" max="7176" width="3.85546875" style="28" customWidth="1"/>
    <col min="7177" max="7177" width="3.140625" style="28" customWidth="1"/>
    <col min="7178" max="7178" width="3.5703125" style="28" customWidth="1"/>
    <col min="7179" max="7179" width="3.140625" style="28" customWidth="1"/>
    <col min="7180" max="7180" width="2.85546875" style="28" customWidth="1"/>
    <col min="7181" max="7181" width="2.7109375" style="28" customWidth="1"/>
    <col min="7182" max="7182" width="3.28515625" style="28" customWidth="1"/>
    <col min="7183" max="7185" width="3.5703125" style="28" customWidth="1"/>
    <col min="7186" max="7186" width="3.85546875" style="28" customWidth="1"/>
    <col min="7187" max="7187" width="3.42578125" style="28" customWidth="1"/>
    <col min="7188" max="7188" width="3.28515625" style="28" customWidth="1"/>
    <col min="7189" max="7190" width="3.85546875" style="28" customWidth="1"/>
    <col min="7191" max="7192" width="3.7109375" style="28" customWidth="1"/>
    <col min="7193" max="7193" width="3.5703125" style="28" customWidth="1"/>
    <col min="7194" max="7194" width="4" style="28" customWidth="1"/>
    <col min="7195" max="7195" width="9.140625" style="28"/>
    <col min="7196" max="7196" width="3.28515625" style="28" customWidth="1"/>
    <col min="7197" max="7197" width="4" style="28" customWidth="1"/>
    <col min="7198" max="7198" width="3" style="28" customWidth="1"/>
    <col min="7199" max="7424" width="9.140625" style="28"/>
    <col min="7425" max="7425" width="16" style="28" customWidth="1"/>
    <col min="7426" max="7426" width="27" style="28" customWidth="1"/>
    <col min="7427" max="7428" width="2.42578125" style="28" customWidth="1"/>
    <col min="7429" max="7429" width="4.140625" style="28" customWidth="1"/>
    <col min="7430" max="7430" width="3.85546875" style="28" customWidth="1"/>
    <col min="7431" max="7431" width="3.7109375" style="28" customWidth="1"/>
    <col min="7432" max="7432" width="3.85546875" style="28" customWidth="1"/>
    <col min="7433" max="7433" width="3.140625" style="28" customWidth="1"/>
    <col min="7434" max="7434" width="3.5703125" style="28" customWidth="1"/>
    <col min="7435" max="7435" width="3.140625" style="28" customWidth="1"/>
    <col min="7436" max="7436" width="2.85546875" style="28" customWidth="1"/>
    <col min="7437" max="7437" width="2.7109375" style="28" customWidth="1"/>
    <col min="7438" max="7438" width="3.28515625" style="28" customWidth="1"/>
    <col min="7439" max="7441" width="3.5703125" style="28" customWidth="1"/>
    <col min="7442" max="7442" width="3.85546875" style="28" customWidth="1"/>
    <col min="7443" max="7443" width="3.42578125" style="28" customWidth="1"/>
    <col min="7444" max="7444" width="3.28515625" style="28" customWidth="1"/>
    <col min="7445" max="7446" width="3.85546875" style="28" customWidth="1"/>
    <col min="7447" max="7448" width="3.7109375" style="28" customWidth="1"/>
    <col min="7449" max="7449" width="3.5703125" style="28" customWidth="1"/>
    <col min="7450" max="7450" width="4" style="28" customWidth="1"/>
    <col min="7451" max="7451" width="9.140625" style="28"/>
    <col min="7452" max="7452" width="3.28515625" style="28" customWidth="1"/>
    <col min="7453" max="7453" width="4" style="28" customWidth="1"/>
    <col min="7454" max="7454" width="3" style="28" customWidth="1"/>
    <col min="7455" max="7680" width="9.140625" style="28"/>
    <col min="7681" max="7681" width="16" style="28" customWidth="1"/>
    <col min="7682" max="7682" width="27" style="28" customWidth="1"/>
    <col min="7683" max="7684" width="2.42578125" style="28" customWidth="1"/>
    <col min="7685" max="7685" width="4.140625" style="28" customWidth="1"/>
    <col min="7686" max="7686" width="3.85546875" style="28" customWidth="1"/>
    <col min="7687" max="7687" width="3.7109375" style="28" customWidth="1"/>
    <col min="7688" max="7688" width="3.85546875" style="28" customWidth="1"/>
    <col min="7689" max="7689" width="3.140625" style="28" customWidth="1"/>
    <col min="7690" max="7690" width="3.5703125" style="28" customWidth="1"/>
    <col min="7691" max="7691" width="3.140625" style="28" customWidth="1"/>
    <col min="7692" max="7692" width="2.85546875" style="28" customWidth="1"/>
    <col min="7693" max="7693" width="2.7109375" style="28" customWidth="1"/>
    <col min="7694" max="7694" width="3.28515625" style="28" customWidth="1"/>
    <col min="7695" max="7697" width="3.5703125" style="28" customWidth="1"/>
    <col min="7698" max="7698" width="3.85546875" style="28" customWidth="1"/>
    <col min="7699" max="7699" width="3.42578125" style="28" customWidth="1"/>
    <col min="7700" max="7700" width="3.28515625" style="28" customWidth="1"/>
    <col min="7701" max="7702" width="3.85546875" style="28" customWidth="1"/>
    <col min="7703" max="7704" width="3.7109375" style="28" customWidth="1"/>
    <col min="7705" max="7705" width="3.5703125" style="28" customWidth="1"/>
    <col min="7706" max="7706" width="4" style="28" customWidth="1"/>
    <col min="7707" max="7707" width="9.140625" style="28"/>
    <col min="7708" max="7708" width="3.28515625" style="28" customWidth="1"/>
    <col min="7709" max="7709" width="4" style="28" customWidth="1"/>
    <col min="7710" max="7710" width="3" style="28" customWidth="1"/>
    <col min="7711" max="7936" width="9.140625" style="28"/>
    <col min="7937" max="7937" width="16" style="28" customWidth="1"/>
    <col min="7938" max="7938" width="27" style="28" customWidth="1"/>
    <col min="7939" max="7940" width="2.42578125" style="28" customWidth="1"/>
    <col min="7941" max="7941" width="4.140625" style="28" customWidth="1"/>
    <col min="7942" max="7942" width="3.85546875" style="28" customWidth="1"/>
    <col min="7943" max="7943" width="3.7109375" style="28" customWidth="1"/>
    <col min="7944" max="7944" width="3.85546875" style="28" customWidth="1"/>
    <col min="7945" max="7945" width="3.140625" style="28" customWidth="1"/>
    <col min="7946" max="7946" width="3.5703125" style="28" customWidth="1"/>
    <col min="7947" max="7947" width="3.140625" style="28" customWidth="1"/>
    <col min="7948" max="7948" width="2.85546875" style="28" customWidth="1"/>
    <col min="7949" max="7949" width="2.7109375" style="28" customWidth="1"/>
    <col min="7950" max="7950" width="3.28515625" style="28" customWidth="1"/>
    <col min="7951" max="7953" width="3.5703125" style="28" customWidth="1"/>
    <col min="7954" max="7954" width="3.85546875" style="28" customWidth="1"/>
    <col min="7955" max="7955" width="3.42578125" style="28" customWidth="1"/>
    <col min="7956" max="7956" width="3.28515625" style="28" customWidth="1"/>
    <col min="7957" max="7958" width="3.85546875" style="28" customWidth="1"/>
    <col min="7959" max="7960" width="3.7109375" style="28" customWidth="1"/>
    <col min="7961" max="7961" width="3.5703125" style="28" customWidth="1"/>
    <col min="7962" max="7962" width="4" style="28" customWidth="1"/>
    <col min="7963" max="7963" width="9.140625" style="28"/>
    <col min="7964" max="7964" width="3.28515625" style="28" customWidth="1"/>
    <col min="7965" max="7965" width="4" style="28" customWidth="1"/>
    <col min="7966" max="7966" width="3" style="28" customWidth="1"/>
    <col min="7967" max="8192" width="9.140625" style="28"/>
    <col min="8193" max="8193" width="16" style="28" customWidth="1"/>
    <col min="8194" max="8194" width="27" style="28" customWidth="1"/>
    <col min="8195" max="8196" width="2.42578125" style="28" customWidth="1"/>
    <col min="8197" max="8197" width="4.140625" style="28" customWidth="1"/>
    <col min="8198" max="8198" width="3.85546875" style="28" customWidth="1"/>
    <col min="8199" max="8199" width="3.7109375" style="28" customWidth="1"/>
    <col min="8200" max="8200" width="3.85546875" style="28" customWidth="1"/>
    <col min="8201" max="8201" width="3.140625" style="28" customWidth="1"/>
    <col min="8202" max="8202" width="3.5703125" style="28" customWidth="1"/>
    <col min="8203" max="8203" width="3.140625" style="28" customWidth="1"/>
    <col min="8204" max="8204" width="2.85546875" style="28" customWidth="1"/>
    <col min="8205" max="8205" width="2.7109375" style="28" customWidth="1"/>
    <col min="8206" max="8206" width="3.28515625" style="28" customWidth="1"/>
    <col min="8207" max="8209" width="3.5703125" style="28" customWidth="1"/>
    <col min="8210" max="8210" width="3.85546875" style="28" customWidth="1"/>
    <col min="8211" max="8211" width="3.42578125" style="28" customWidth="1"/>
    <col min="8212" max="8212" width="3.28515625" style="28" customWidth="1"/>
    <col min="8213" max="8214" width="3.85546875" style="28" customWidth="1"/>
    <col min="8215" max="8216" width="3.7109375" style="28" customWidth="1"/>
    <col min="8217" max="8217" width="3.5703125" style="28" customWidth="1"/>
    <col min="8218" max="8218" width="4" style="28" customWidth="1"/>
    <col min="8219" max="8219" width="9.140625" style="28"/>
    <col min="8220" max="8220" width="3.28515625" style="28" customWidth="1"/>
    <col min="8221" max="8221" width="4" style="28" customWidth="1"/>
    <col min="8222" max="8222" width="3" style="28" customWidth="1"/>
    <col min="8223" max="8448" width="9.140625" style="28"/>
    <col min="8449" max="8449" width="16" style="28" customWidth="1"/>
    <col min="8450" max="8450" width="27" style="28" customWidth="1"/>
    <col min="8451" max="8452" width="2.42578125" style="28" customWidth="1"/>
    <col min="8453" max="8453" width="4.140625" style="28" customWidth="1"/>
    <col min="8454" max="8454" width="3.85546875" style="28" customWidth="1"/>
    <col min="8455" max="8455" width="3.7109375" style="28" customWidth="1"/>
    <col min="8456" max="8456" width="3.85546875" style="28" customWidth="1"/>
    <col min="8457" max="8457" width="3.140625" style="28" customWidth="1"/>
    <col min="8458" max="8458" width="3.5703125" style="28" customWidth="1"/>
    <col min="8459" max="8459" width="3.140625" style="28" customWidth="1"/>
    <col min="8460" max="8460" width="2.85546875" style="28" customWidth="1"/>
    <col min="8461" max="8461" width="2.7109375" style="28" customWidth="1"/>
    <col min="8462" max="8462" width="3.28515625" style="28" customWidth="1"/>
    <col min="8463" max="8465" width="3.5703125" style="28" customWidth="1"/>
    <col min="8466" max="8466" width="3.85546875" style="28" customWidth="1"/>
    <col min="8467" max="8467" width="3.42578125" style="28" customWidth="1"/>
    <col min="8468" max="8468" width="3.28515625" style="28" customWidth="1"/>
    <col min="8469" max="8470" width="3.85546875" style="28" customWidth="1"/>
    <col min="8471" max="8472" width="3.7109375" style="28" customWidth="1"/>
    <col min="8473" max="8473" width="3.5703125" style="28" customWidth="1"/>
    <col min="8474" max="8474" width="4" style="28" customWidth="1"/>
    <col min="8475" max="8475" width="9.140625" style="28"/>
    <col min="8476" max="8476" width="3.28515625" style="28" customWidth="1"/>
    <col min="8477" max="8477" width="4" style="28" customWidth="1"/>
    <col min="8478" max="8478" width="3" style="28" customWidth="1"/>
    <col min="8479" max="8704" width="9.140625" style="28"/>
    <col min="8705" max="8705" width="16" style="28" customWidth="1"/>
    <col min="8706" max="8706" width="27" style="28" customWidth="1"/>
    <col min="8707" max="8708" width="2.42578125" style="28" customWidth="1"/>
    <col min="8709" max="8709" width="4.140625" style="28" customWidth="1"/>
    <col min="8710" max="8710" width="3.85546875" style="28" customWidth="1"/>
    <col min="8711" max="8711" width="3.7109375" style="28" customWidth="1"/>
    <col min="8712" max="8712" width="3.85546875" style="28" customWidth="1"/>
    <col min="8713" max="8713" width="3.140625" style="28" customWidth="1"/>
    <col min="8714" max="8714" width="3.5703125" style="28" customWidth="1"/>
    <col min="8715" max="8715" width="3.140625" style="28" customWidth="1"/>
    <col min="8716" max="8716" width="2.85546875" style="28" customWidth="1"/>
    <col min="8717" max="8717" width="2.7109375" style="28" customWidth="1"/>
    <col min="8718" max="8718" width="3.28515625" style="28" customWidth="1"/>
    <col min="8719" max="8721" width="3.5703125" style="28" customWidth="1"/>
    <col min="8722" max="8722" width="3.85546875" style="28" customWidth="1"/>
    <col min="8723" max="8723" width="3.42578125" style="28" customWidth="1"/>
    <col min="8724" max="8724" width="3.28515625" style="28" customWidth="1"/>
    <col min="8725" max="8726" width="3.85546875" style="28" customWidth="1"/>
    <col min="8727" max="8728" width="3.7109375" style="28" customWidth="1"/>
    <col min="8729" max="8729" width="3.5703125" style="28" customWidth="1"/>
    <col min="8730" max="8730" width="4" style="28" customWidth="1"/>
    <col min="8731" max="8731" width="9.140625" style="28"/>
    <col min="8732" max="8732" width="3.28515625" style="28" customWidth="1"/>
    <col min="8733" max="8733" width="4" style="28" customWidth="1"/>
    <col min="8734" max="8734" width="3" style="28" customWidth="1"/>
    <col min="8735" max="8960" width="9.140625" style="28"/>
    <col min="8961" max="8961" width="16" style="28" customWidth="1"/>
    <col min="8962" max="8962" width="27" style="28" customWidth="1"/>
    <col min="8963" max="8964" width="2.42578125" style="28" customWidth="1"/>
    <col min="8965" max="8965" width="4.140625" style="28" customWidth="1"/>
    <col min="8966" max="8966" width="3.85546875" style="28" customWidth="1"/>
    <col min="8967" max="8967" width="3.7109375" style="28" customWidth="1"/>
    <col min="8968" max="8968" width="3.85546875" style="28" customWidth="1"/>
    <col min="8969" max="8969" width="3.140625" style="28" customWidth="1"/>
    <col min="8970" max="8970" width="3.5703125" style="28" customWidth="1"/>
    <col min="8971" max="8971" width="3.140625" style="28" customWidth="1"/>
    <col min="8972" max="8972" width="2.85546875" style="28" customWidth="1"/>
    <col min="8973" max="8973" width="2.7109375" style="28" customWidth="1"/>
    <col min="8974" max="8974" width="3.28515625" style="28" customWidth="1"/>
    <col min="8975" max="8977" width="3.5703125" style="28" customWidth="1"/>
    <col min="8978" max="8978" width="3.85546875" style="28" customWidth="1"/>
    <col min="8979" max="8979" width="3.42578125" style="28" customWidth="1"/>
    <col min="8980" max="8980" width="3.28515625" style="28" customWidth="1"/>
    <col min="8981" max="8982" width="3.85546875" style="28" customWidth="1"/>
    <col min="8983" max="8984" width="3.7109375" style="28" customWidth="1"/>
    <col min="8985" max="8985" width="3.5703125" style="28" customWidth="1"/>
    <col min="8986" max="8986" width="4" style="28" customWidth="1"/>
    <col min="8987" max="8987" width="9.140625" style="28"/>
    <col min="8988" max="8988" width="3.28515625" style="28" customWidth="1"/>
    <col min="8989" max="8989" width="4" style="28" customWidth="1"/>
    <col min="8990" max="8990" width="3" style="28" customWidth="1"/>
    <col min="8991" max="9216" width="9.140625" style="28"/>
    <col min="9217" max="9217" width="16" style="28" customWidth="1"/>
    <col min="9218" max="9218" width="27" style="28" customWidth="1"/>
    <col min="9219" max="9220" width="2.42578125" style="28" customWidth="1"/>
    <col min="9221" max="9221" width="4.140625" style="28" customWidth="1"/>
    <col min="9222" max="9222" width="3.85546875" style="28" customWidth="1"/>
    <col min="9223" max="9223" width="3.7109375" style="28" customWidth="1"/>
    <col min="9224" max="9224" width="3.85546875" style="28" customWidth="1"/>
    <col min="9225" max="9225" width="3.140625" style="28" customWidth="1"/>
    <col min="9226" max="9226" width="3.5703125" style="28" customWidth="1"/>
    <col min="9227" max="9227" width="3.140625" style="28" customWidth="1"/>
    <col min="9228" max="9228" width="2.85546875" style="28" customWidth="1"/>
    <col min="9229" max="9229" width="2.7109375" style="28" customWidth="1"/>
    <col min="9230" max="9230" width="3.28515625" style="28" customWidth="1"/>
    <col min="9231" max="9233" width="3.5703125" style="28" customWidth="1"/>
    <col min="9234" max="9234" width="3.85546875" style="28" customWidth="1"/>
    <col min="9235" max="9235" width="3.42578125" style="28" customWidth="1"/>
    <col min="9236" max="9236" width="3.28515625" style="28" customWidth="1"/>
    <col min="9237" max="9238" width="3.85546875" style="28" customWidth="1"/>
    <col min="9239" max="9240" width="3.7109375" style="28" customWidth="1"/>
    <col min="9241" max="9241" width="3.5703125" style="28" customWidth="1"/>
    <col min="9242" max="9242" width="4" style="28" customWidth="1"/>
    <col min="9243" max="9243" width="9.140625" style="28"/>
    <col min="9244" max="9244" width="3.28515625" style="28" customWidth="1"/>
    <col min="9245" max="9245" width="4" style="28" customWidth="1"/>
    <col min="9246" max="9246" width="3" style="28" customWidth="1"/>
    <col min="9247" max="9472" width="9.140625" style="28"/>
    <col min="9473" max="9473" width="16" style="28" customWidth="1"/>
    <col min="9474" max="9474" width="27" style="28" customWidth="1"/>
    <col min="9475" max="9476" width="2.42578125" style="28" customWidth="1"/>
    <col min="9477" max="9477" width="4.140625" style="28" customWidth="1"/>
    <col min="9478" max="9478" width="3.85546875" style="28" customWidth="1"/>
    <col min="9479" max="9479" width="3.7109375" style="28" customWidth="1"/>
    <col min="9480" max="9480" width="3.85546875" style="28" customWidth="1"/>
    <col min="9481" max="9481" width="3.140625" style="28" customWidth="1"/>
    <col min="9482" max="9482" width="3.5703125" style="28" customWidth="1"/>
    <col min="9483" max="9483" width="3.140625" style="28" customWidth="1"/>
    <col min="9484" max="9484" width="2.85546875" style="28" customWidth="1"/>
    <col min="9485" max="9485" width="2.7109375" style="28" customWidth="1"/>
    <col min="9486" max="9486" width="3.28515625" style="28" customWidth="1"/>
    <col min="9487" max="9489" width="3.5703125" style="28" customWidth="1"/>
    <col min="9490" max="9490" width="3.85546875" style="28" customWidth="1"/>
    <col min="9491" max="9491" width="3.42578125" style="28" customWidth="1"/>
    <col min="9492" max="9492" width="3.28515625" style="28" customWidth="1"/>
    <col min="9493" max="9494" width="3.85546875" style="28" customWidth="1"/>
    <col min="9495" max="9496" width="3.7109375" style="28" customWidth="1"/>
    <col min="9497" max="9497" width="3.5703125" style="28" customWidth="1"/>
    <col min="9498" max="9498" width="4" style="28" customWidth="1"/>
    <col min="9499" max="9499" width="9.140625" style="28"/>
    <col min="9500" max="9500" width="3.28515625" style="28" customWidth="1"/>
    <col min="9501" max="9501" width="4" style="28" customWidth="1"/>
    <col min="9502" max="9502" width="3" style="28" customWidth="1"/>
    <col min="9503" max="9728" width="9.140625" style="28"/>
    <col min="9729" max="9729" width="16" style="28" customWidth="1"/>
    <col min="9730" max="9730" width="27" style="28" customWidth="1"/>
    <col min="9731" max="9732" width="2.42578125" style="28" customWidth="1"/>
    <col min="9733" max="9733" width="4.140625" style="28" customWidth="1"/>
    <col min="9734" max="9734" width="3.85546875" style="28" customWidth="1"/>
    <col min="9735" max="9735" width="3.7109375" style="28" customWidth="1"/>
    <col min="9736" max="9736" width="3.85546875" style="28" customWidth="1"/>
    <col min="9737" max="9737" width="3.140625" style="28" customWidth="1"/>
    <col min="9738" max="9738" width="3.5703125" style="28" customWidth="1"/>
    <col min="9739" max="9739" width="3.140625" style="28" customWidth="1"/>
    <col min="9740" max="9740" width="2.85546875" style="28" customWidth="1"/>
    <col min="9741" max="9741" width="2.7109375" style="28" customWidth="1"/>
    <col min="9742" max="9742" width="3.28515625" style="28" customWidth="1"/>
    <col min="9743" max="9745" width="3.5703125" style="28" customWidth="1"/>
    <col min="9746" max="9746" width="3.85546875" style="28" customWidth="1"/>
    <col min="9747" max="9747" width="3.42578125" style="28" customWidth="1"/>
    <col min="9748" max="9748" width="3.28515625" style="28" customWidth="1"/>
    <col min="9749" max="9750" width="3.85546875" style="28" customWidth="1"/>
    <col min="9751" max="9752" width="3.7109375" style="28" customWidth="1"/>
    <col min="9753" max="9753" width="3.5703125" style="28" customWidth="1"/>
    <col min="9754" max="9754" width="4" style="28" customWidth="1"/>
    <col min="9755" max="9755" width="9.140625" style="28"/>
    <col min="9756" max="9756" width="3.28515625" style="28" customWidth="1"/>
    <col min="9757" max="9757" width="4" style="28" customWidth="1"/>
    <col min="9758" max="9758" width="3" style="28" customWidth="1"/>
    <col min="9759" max="9984" width="9.140625" style="28"/>
    <col min="9985" max="9985" width="16" style="28" customWidth="1"/>
    <col min="9986" max="9986" width="27" style="28" customWidth="1"/>
    <col min="9987" max="9988" width="2.42578125" style="28" customWidth="1"/>
    <col min="9989" max="9989" width="4.140625" style="28" customWidth="1"/>
    <col min="9990" max="9990" width="3.85546875" style="28" customWidth="1"/>
    <col min="9991" max="9991" width="3.7109375" style="28" customWidth="1"/>
    <col min="9992" max="9992" width="3.85546875" style="28" customWidth="1"/>
    <col min="9993" max="9993" width="3.140625" style="28" customWidth="1"/>
    <col min="9994" max="9994" width="3.5703125" style="28" customWidth="1"/>
    <col min="9995" max="9995" width="3.140625" style="28" customWidth="1"/>
    <col min="9996" max="9996" width="2.85546875" style="28" customWidth="1"/>
    <col min="9997" max="9997" width="2.7109375" style="28" customWidth="1"/>
    <col min="9998" max="9998" width="3.28515625" style="28" customWidth="1"/>
    <col min="9999" max="10001" width="3.5703125" style="28" customWidth="1"/>
    <col min="10002" max="10002" width="3.85546875" style="28" customWidth="1"/>
    <col min="10003" max="10003" width="3.42578125" style="28" customWidth="1"/>
    <col min="10004" max="10004" width="3.28515625" style="28" customWidth="1"/>
    <col min="10005" max="10006" width="3.85546875" style="28" customWidth="1"/>
    <col min="10007" max="10008" width="3.7109375" style="28" customWidth="1"/>
    <col min="10009" max="10009" width="3.5703125" style="28" customWidth="1"/>
    <col min="10010" max="10010" width="4" style="28" customWidth="1"/>
    <col min="10011" max="10011" width="9.140625" style="28"/>
    <col min="10012" max="10012" width="3.28515625" style="28" customWidth="1"/>
    <col min="10013" max="10013" width="4" style="28" customWidth="1"/>
    <col min="10014" max="10014" width="3" style="28" customWidth="1"/>
    <col min="10015" max="10240" width="9.140625" style="28"/>
    <col min="10241" max="10241" width="16" style="28" customWidth="1"/>
    <col min="10242" max="10242" width="27" style="28" customWidth="1"/>
    <col min="10243" max="10244" width="2.42578125" style="28" customWidth="1"/>
    <col min="10245" max="10245" width="4.140625" style="28" customWidth="1"/>
    <col min="10246" max="10246" width="3.85546875" style="28" customWidth="1"/>
    <col min="10247" max="10247" width="3.7109375" style="28" customWidth="1"/>
    <col min="10248" max="10248" width="3.85546875" style="28" customWidth="1"/>
    <col min="10249" max="10249" width="3.140625" style="28" customWidth="1"/>
    <col min="10250" max="10250" width="3.5703125" style="28" customWidth="1"/>
    <col min="10251" max="10251" width="3.140625" style="28" customWidth="1"/>
    <col min="10252" max="10252" width="2.85546875" style="28" customWidth="1"/>
    <col min="10253" max="10253" width="2.7109375" style="28" customWidth="1"/>
    <col min="10254" max="10254" width="3.28515625" style="28" customWidth="1"/>
    <col min="10255" max="10257" width="3.5703125" style="28" customWidth="1"/>
    <col min="10258" max="10258" width="3.85546875" style="28" customWidth="1"/>
    <col min="10259" max="10259" width="3.42578125" style="28" customWidth="1"/>
    <col min="10260" max="10260" width="3.28515625" style="28" customWidth="1"/>
    <col min="10261" max="10262" width="3.85546875" style="28" customWidth="1"/>
    <col min="10263" max="10264" width="3.7109375" style="28" customWidth="1"/>
    <col min="10265" max="10265" width="3.5703125" style="28" customWidth="1"/>
    <col min="10266" max="10266" width="4" style="28" customWidth="1"/>
    <col min="10267" max="10267" width="9.140625" style="28"/>
    <col min="10268" max="10268" width="3.28515625" style="28" customWidth="1"/>
    <col min="10269" max="10269" width="4" style="28" customWidth="1"/>
    <col min="10270" max="10270" width="3" style="28" customWidth="1"/>
    <col min="10271" max="10496" width="9.140625" style="28"/>
    <col min="10497" max="10497" width="16" style="28" customWidth="1"/>
    <col min="10498" max="10498" width="27" style="28" customWidth="1"/>
    <col min="10499" max="10500" width="2.42578125" style="28" customWidth="1"/>
    <col min="10501" max="10501" width="4.140625" style="28" customWidth="1"/>
    <col min="10502" max="10502" width="3.85546875" style="28" customWidth="1"/>
    <col min="10503" max="10503" width="3.7109375" style="28" customWidth="1"/>
    <col min="10504" max="10504" width="3.85546875" style="28" customWidth="1"/>
    <col min="10505" max="10505" width="3.140625" style="28" customWidth="1"/>
    <col min="10506" max="10506" width="3.5703125" style="28" customWidth="1"/>
    <col min="10507" max="10507" width="3.140625" style="28" customWidth="1"/>
    <col min="10508" max="10508" width="2.85546875" style="28" customWidth="1"/>
    <col min="10509" max="10509" width="2.7109375" style="28" customWidth="1"/>
    <col min="10510" max="10510" width="3.28515625" style="28" customWidth="1"/>
    <col min="10511" max="10513" width="3.5703125" style="28" customWidth="1"/>
    <col min="10514" max="10514" width="3.85546875" style="28" customWidth="1"/>
    <col min="10515" max="10515" width="3.42578125" style="28" customWidth="1"/>
    <col min="10516" max="10516" width="3.28515625" style="28" customWidth="1"/>
    <col min="10517" max="10518" width="3.85546875" style="28" customWidth="1"/>
    <col min="10519" max="10520" width="3.7109375" style="28" customWidth="1"/>
    <col min="10521" max="10521" width="3.5703125" style="28" customWidth="1"/>
    <col min="10522" max="10522" width="4" style="28" customWidth="1"/>
    <col min="10523" max="10523" width="9.140625" style="28"/>
    <col min="10524" max="10524" width="3.28515625" style="28" customWidth="1"/>
    <col min="10525" max="10525" width="4" style="28" customWidth="1"/>
    <col min="10526" max="10526" width="3" style="28" customWidth="1"/>
    <col min="10527" max="10752" width="9.140625" style="28"/>
    <col min="10753" max="10753" width="16" style="28" customWidth="1"/>
    <col min="10754" max="10754" width="27" style="28" customWidth="1"/>
    <col min="10755" max="10756" width="2.42578125" style="28" customWidth="1"/>
    <col min="10757" max="10757" width="4.140625" style="28" customWidth="1"/>
    <col min="10758" max="10758" width="3.85546875" style="28" customWidth="1"/>
    <col min="10759" max="10759" width="3.7109375" style="28" customWidth="1"/>
    <col min="10760" max="10760" width="3.85546875" style="28" customWidth="1"/>
    <col min="10761" max="10761" width="3.140625" style="28" customWidth="1"/>
    <col min="10762" max="10762" width="3.5703125" style="28" customWidth="1"/>
    <col min="10763" max="10763" width="3.140625" style="28" customWidth="1"/>
    <col min="10764" max="10764" width="2.85546875" style="28" customWidth="1"/>
    <col min="10765" max="10765" width="2.7109375" style="28" customWidth="1"/>
    <col min="10766" max="10766" width="3.28515625" style="28" customWidth="1"/>
    <col min="10767" max="10769" width="3.5703125" style="28" customWidth="1"/>
    <col min="10770" max="10770" width="3.85546875" style="28" customWidth="1"/>
    <col min="10771" max="10771" width="3.42578125" style="28" customWidth="1"/>
    <col min="10772" max="10772" width="3.28515625" style="28" customWidth="1"/>
    <col min="10773" max="10774" width="3.85546875" style="28" customWidth="1"/>
    <col min="10775" max="10776" width="3.7109375" style="28" customWidth="1"/>
    <col min="10777" max="10777" width="3.5703125" style="28" customWidth="1"/>
    <col min="10778" max="10778" width="4" style="28" customWidth="1"/>
    <col min="10779" max="10779" width="9.140625" style="28"/>
    <col min="10780" max="10780" width="3.28515625" style="28" customWidth="1"/>
    <col min="10781" max="10781" width="4" style="28" customWidth="1"/>
    <col min="10782" max="10782" width="3" style="28" customWidth="1"/>
    <col min="10783" max="11008" width="9.140625" style="28"/>
    <col min="11009" max="11009" width="16" style="28" customWidth="1"/>
    <col min="11010" max="11010" width="27" style="28" customWidth="1"/>
    <col min="11011" max="11012" width="2.42578125" style="28" customWidth="1"/>
    <col min="11013" max="11013" width="4.140625" style="28" customWidth="1"/>
    <col min="11014" max="11014" width="3.85546875" style="28" customWidth="1"/>
    <col min="11015" max="11015" width="3.7109375" style="28" customWidth="1"/>
    <col min="11016" max="11016" width="3.85546875" style="28" customWidth="1"/>
    <col min="11017" max="11017" width="3.140625" style="28" customWidth="1"/>
    <col min="11018" max="11018" width="3.5703125" style="28" customWidth="1"/>
    <col min="11019" max="11019" width="3.140625" style="28" customWidth="1"/>
    <col min="11020" max="11020" width="2.85546875" style="28" customWidth="1"/>
    <col min="11021" max="11021" width="2.7109375" style="28" customWidth="1"/>
    <col min="11022" max="11022" width="3.28515625" style="28" customWidth="1"/>
    <col min="11023" max="11025" width="3.5703125" style="28" customWidth="1"/>
    <col min="11026" max="11026" width="3.85546875" style="28" customWidth="1"/>
    <col min="11027" max="11027" width="3.42578125" style="28" customWidth="1"/>
    <col min="11028" max="11028" width="3.28515625" style="28" customWidth="1"/>
    <col min="11029" max="11030" width="3.85546875" style="28" customWidth="1"/>
    <col min="11031" max="11032" width="3.7109375" style="28" customWidth="1"/>
    <col min="11033" max="11033" width="3.5703125" style="28" customWidth="1"/>
    <col min="11034" max="11034" width="4" style="28" customWidth="1"/>
    <col min="11035" max="11035" width="9.140625" style="28"/>
    <col min="11036" max="11036" width="3.28515625" style="28" customWidth="1"/>
    <col min="11037" max="11037" width="4" style="28" customWidth="1"/>
    <col min="11038" max="11038" width="3" style="28" customWidth="1"/>
    <col min="11039" max="11264" width="9.140625" style="28"/>
    <col min="11265" max="11265" width="16" style="28" customWidth="1"/>
    <col min="11266" max="11266" width="27" style="28" customWidth="1"/>
    <col min="11267" max="11268" width="2.42578125" style="28" customWidth="1"/>
    <col min="11269" max="11269" width="4.140625" style="28" customWidth="1"/>
    <col min="11270" max="11270" width="3.85546875" style="28" customWidth="1"/>
    <col min="11271" max="11271" width="3.7109375" style="28" customWidth="1"/>
    <col min="11272" max="11272" width="3.85546875" style="28" customWidth="1"/>
    <col min="11273" max="11273" width="3.140625" style="28" customWidth="1"/>
    <col min="11274" max="11274" width="3.5703125" style="28" customWidth="1"/>
    <col min="11275" max="11275" width="3.140625" style="28" customWidth="1"/>
    <col min="11276" max="11276" width="2.85546875" style="28" customWidth="1"/>
    <col min="11277" max="11277" width="2.7109375" style="28" customWidth="1"/>
    <col min="11278" max="11278" width="3.28515625" style="28" customWidth="1"/>
    <col min="11279" max="11281" width="3.5703125" style="28" customWidth="1"/>
    <col min="11282" max="11282" width="3.85546875" style="28" customWidth="1"/>
    <col min="11283" max="11283" width="3.42578125" style="28" customWidth="1"/>
    <col min="11284" max="11284" width="3.28515625" style="28" customWidth="1"/>
    <col min="11285" max="11286" width="3.85546875" style="28" customWidth="1"/>
    <col min="11287" max="11288" width="3.7109375" style="28" customWidth="1"/>
    <col min="11289" max="11289" width="3.5703125" style="28" customWidth="1"/>
    <col min="11290" max="11290" width="4" style="28" customWidth="1"/>
    <col min="11291" max="11291" width="9.140625" style="28"/>
    <col min="11292" max="11292" width="3.28515625" style="28" customWidth="1"/>
    <col min="11293" max="11293" width="4" style="28" customWidth="1"/>
    <col min="11294" max="11294" width="3" style="28" customWidth="1"/>
    <col min="11295" max="11520" width="9.140625" style="28"/>
    <col min="11521" max="11521" width="16" style="28" customWidth="1"/>
    <col min="11522" max="11522" width="27" style="28" customWidth="1"/>
    <col min="11523" max="11524" width="2.42578125" style="28" customWidth="1"/>
    <col min="11525" max="11525" width="4.140625" style="28" customWidth="1"/>
    <col min="11526" max="11526" width="3.85546875" style="28" customWidth="1"/>
    <col min="11527" max="11527" width="3.7109375" style="28" customWidth="1"/>
    <col min="11528" max="11528" width="3.85546875" style="28" customWidth="1"/>
    <col min="11529" max="11529" width="3.140625" style="28" customWidth="1"/>
    <col min="11530" max="11530" width="3.5703125" style="28" customWidth="1"/>
    <col min="11531" max="11531" width="3.140625" style="28" customWidth="1"/>
    <col min="11532" max="11532" width="2.85546875" style="28" customWidth="1"/>
    <col min="11533" max="11533" width="2.7109375" style="28" customWidth="1"/>
    <col min="11534" max="11534" width="3.28515625" style="28" customWidth="1"/>
    <col min="11535" max="11537" width="3.5703125" style="28" customWidth="1"/>
    <col min="11538" max="11538" width="3.85546875" style="28" customWidth="1"/>
    <col min="11539" max="11539" width="3.42578125" style="28" customWidth="1"/>
    <col min="11540" max="11540" width="3.28515625" style="28" customWidth="1"/>
    <col min="11541" max="11542" width="3.85546875" style="28" customWidth="1"/>
    <col min="11543" max="11544" width="3.7109375" style="28" customWidth="1"/>
    <col min="11545" max="11545" width="3.5703125" style="28" customWidth="1"/>
    <col min="11546" max="11546" width="4" style="28" customWidth="1"/>
    <col min="11547" max="11547" width="9.140625" style="28"/>
    <col min="11548" max="11548" width="3.28515625" style="28" customWidth="1"/>
    <col min="11549" max="11549" width="4" style="28" customWidth="1"/>
    <col min="11550" max="11550" width="3" style="28" customWidth="1"/>
    <col min="11551" max="11776" width="9.140625" style="28"/>
    <col min="11777" max="11777" width="16" style="28" customWidth="1"/>
    <col min="11778" max="11778" width="27" style="28" customWidth="1"/>
    <col min="11779" max="11780" width="2.42578125" style="28" customWidth="1"/>
    <col min="11781" max="11781" width="4.140625" style="28" customWidth="1"/>
    <col min="11782" max="11782" width="3.85546875" style="28" customWidth="1"/>
    <col min="11783" max="11783" width="3.7109375" style="28" customWidth="1"/>
    <col min="11784" max="11784" width="3.85546875" style="28" customWidth="1"/>
    <col min="11785" max="11785" width="3.140625" style="28" customWidth="1"/>
    <col min="11786" max="11786" width="3.5703125" style="28" customWidth="1"/>
    <col min="11787" max="11787" width="3.140625" style="28" customWidth="1"/>
    <col min="11788" max="11788" width="2.85546875" style="28" customWidth="1"/>
    <col min="11789" max="11789" width="2.7109375" style="28" customWidth="1"/>
    <col min="11790" max="11790" width="3.28515625" style="28" customWidth="1"/>
    <col min="11791" max="11793" width="3.5703125" style="28" customWidth="1"/>
    <col min="11794" max="11794" width="3.85546875" style="28" customWidth="1"/>
    <col min="11795" max="11795" width="3.42578125" style="28" customWidth="1"/>
    <col min="11796" max="11796" width="3.28515625" style="28" customWidth="1"/>
    <col min="11797" max="11798" width="3.85546875" style="28" customWidth="1"/>
    <col min="11799" max="11800" width="3.7109375" style="28" customWidth="1"/>
    <col min="11801" max="11801" width="3.5703125" style="28" customWidth="1"/>
    <col min="11802" max="11802" width="4" style="28" customWidth="1"/>
    <col min="11803" max="11803" width="9.140625" style="28"/>
    <col min="11804" max="11804" width="3.28515625" style="28" customWidth="1"/>
    <col min="11805" max="11805" width="4" style="28" customWidth="1"/>
    <col min="11806" max="11806" width="3" style="28" customWidth="1"/>
    <col min="11807" max="12032" width="9.140625" style="28"/>
    <col min="12033" max="12033" width="16" style="28" customWidth="1"/>
    <col min="12034" max="12034" width="27" style="28" customWidth="1"/>
    <col min="12035" max="12036" width="2.42578125" style="28" customWidth="1"/>
    <col min="12037" max="12037" width="4.140625" style="28" customWidth="1"/>
    <col min="12038" max="12038" width="3.85546875" style="28" customWidth="1"/>
    <col min="12039" max="12039" width="3.7109375" style="28" customWidth="1"/>
    <col min="12040" max="12040" width="3.85546875" style="28" customWidth="1"/>
    <col min="12041" max="12041" width="3.140625" style="28" customWidth="1"/>
    <col min="12042" max="12042" width="3.5703125" style="28" customWidth="1"/>
    <col min="12043" max="12043" width="3.140625" style="28" customWidth="1"/>
    <col min="12044" max="12044" width="2.85546875" style="28" customWidth="1"/>
    <col min="12045" max="12045" width="2.7109375" style="28" customWidth="1"/>
    <col min="12046" max="12046" width="3.28515625" style="28" customWidth="1"/>
    <col min="12047" max="12049" width="3.5703125" style="28" customWidth="1"/>
    <col min="12050" max="12050" width="3.85546875" style="28" customWidth="1"/>
    <col min="12051" max="12051" width="3.42578125" style="28" customWidth="1"/>
    <col min="12052" max="12052" width="3.28515625" style="28" customWidth="1"/>
    <col min="12053" max="12054" width="3.85546875" style="28" customWidth="1"/>
    <col min="12055" max="12056" width="3.7109375" style="28" customWidth="1"/>
    <col min="12057" max="12057" width="3.5703125" style="28" customWidth="1"/>
    <col min="12058" max="12058" width="4" style="28" customWidth="1"/>
    <col min="12059" max="12059" width="9.140625" style="28"/>
    <col min="12060" max="12060" width="3.28515625" style="28" customWidth="1"/>
    <col min="12061" max="12061" width="4" style="28" customWidth="1"/>
    <col min="12062" max="12062" width="3" style="28" customWidth="1"/>
    <col min="12063" max="12288" width="9.140625" style="28"/>
    <col min="12289" max="12289" width="16" style="28" customWidth="1"/>
    <col min="12290" max="12290" width="27" style="28" customWidth="1"/>
    <col min="12291" max="12292" width="2.42578125" style="28" customWidth="1"/>
    <col min="12293" max="12293" width="4.140625" style="28" customWidth="1"/>
    <col min="12294" max="12294" width="3.85546875" style="28" customWidth="1"/>
    <col min="12295" max="12295" width="3.7109375" style="28" customWidth="1"/>
    <col min="12296" max="12296" width="3.85546875" style="28" customWidth="1"/>
    <col min="12297" max="12297" width="3.140625" style="28" customWidth="1"/>
    <col min="12298" max="12298" width="3.5703125" style="28" customWidth="1"/>
    <col min="12299" max="12299" width="3.140625" style="28" customWidth="1"/>
    <col min="12300" max="12300" width="2.85546875" style="28" customWidth="1"/>
    <col min="12301" max="12301" width="2.7109375" style="28" customWidth="1"/>
    <col min="12302" max="12302" width="3.28515625" style="28" customWidth="1"/>
    <col min="12303" max="12305" width="3.5703125" style="28" customWidth="1"/>
    <col min="12306" max="12306" width="3.85546875" style="28" customWidth="1"/>
    <col min="12307" max="12307" width="3.42578125" style="28" customWidth="1"/>
    <col min="12308" max="12308" width="3.28515625" style="28" customWidth="1"/>
    <col min="12309" max="12310" width="3.85546875" style="28" customWidth="1"/>
    <col min="12311" max="12312" width="3.7109375" style="28" customWidth="1"/>
    <col min="12313" max="12313" width="3.5703125" style="28" customWidth="1"/>
    <col min="12314" max="12314" width="4" style="28" customWidth="1"/>
    <col min="12315" max="12315" width="9.140625" style="28"/>
    <col min="12316" max="12316" width="3.28515625" style="28" customWidth="1"/>
    <col min="12317" max="12317" width="4" style="28" customWidth="1"/>
    <col min="12318" max="12318" width="3" style="28" customWidth="1"/>
    <col min="12319" max="12544" width="9.140625" style="28"/>
    <col min="12545" max="12545" width="16" style="28" customWidth="1"/>
    <col min="12546" max="12546" width="27" style="28" customWidth="1"/>
    <col min="12547" max="12548" width="2.42578125" style="28" customWidth="1"/>
    <col min="12549" max="12549" width="4.140625" style="28" customWidth="1"/>
    <col min="12550" max="12550" width="3.85546875" style="28" customWidth="1"/>
    <col min="12551" max="12551" width="3.7109375" style="28" customWidth="1"/>
    <col min="12552" max="12552" width="3.85546875" style="28" customWidth="1"/>
    <col min="12553" max="12553" width="3.140625" style="28" customWidth="1"/>
    <col min="12554" max="12554" width="3.5703125" style="28" customWidth="1"/>
    <col min="12555" max="12555" width="3.140625" style="28" customWidth="1"/>
    <col min="12556" max="12556" width="2.85546875" style="28" customWidth="1"/>
    <col min="12557" max="12557" width="2.7109375" style="28" customWidth="1"/>
    <col min="12558" max="12558" width="3.28515625" style="28" customWidth="1"/>
    <col min="12559" max="12561" width="3.5703125" style="28" customWidth="1"/>
    <col min="12562" max="12562" width="3.85546875" style="28" customWidth="1"/>
    <col min="12563" max="12563" width="3.42578125" style="28" customWidth="1"/>
    <col min="12564" max="12564" width="3.28515625" style="28" customWidth="1"/>
    <col min="12565" max="12566" width="3.85546875" style="28" customWidth="1"/>
    <col min="12567" max="12568" width="3.7109375" style="28" customWidth="1"/>
    <col min="12569" max="12569" width="3.5703125" style="28" customWidth="1"/>
    <col min="12570" max="12570" width="4" style="28" customWidth="1"/>
    <col min="12571" max="12571" width="9.140625" style="28"/>
    <col min="12572" max="12572" width="3.28515625" style="28" customWidth="1"/>
    <col min="12573" max="12573" width="4" style="28" customWidth="1"/>
    <col min="12574" max="12574" width="3" style="28" customWidth="1"/>
    <col min="12575" max="12800" width="9.140625" style="28"/>
    <col min="12801" max="12801" width="16" style="28" customWidth="1"/>
    <col min="12802" max="12802" width="27" style="28" customWidth="1"/>
    <col min="12803" max="12804" width="2.42578125" style="28" customWidth="1"/>
    <col min="12805" max="12805" width="4.140625" style="28" customWidth="1"/>
    <col min="12806" max="12806" width="3.85546875" style="28" customWidth="1"/>
    <col min="12807" max="12807" width="3.7109375" style="28" customWidth="1"/>
    <col min="12808" max="12808" width="3.85546875" style="28" customWidth="1"/>
    <col min="12809" max="12809" width="3.140625" style="28" customWidth="1"/>
    <col min="12810" max="12810" width="3.5703125" style="28" customWidth="1"/>
    <col min="12811" max="12811" width="3.140625" style="28" customWidth="1"/>
    <col min="12812" max="12812" width="2.85546875" style="28" customWidth="1"/>
    <col min="12813" max="12813" width="2.7109375" style="28" customWidth="1"/>
    <col min="12814" max="12814" width="3.28515625" style="28" customWidth="1"/>
    <col min="12815" max="12817" width="3.5703125" style="28" customWidth="1"/>
    <col min="12818" max="12818" width="3.85546875" style="28" customWidth="1"/>
    <col min="12819" max="12819" width="3.42578125" style="28" customWidth="1"/>
    <col min="12820" max="12820" width="3.28515625" style="28" customWidth="1"/>
    <col min="12821" max="12822" width="3.85546875" style="28" customWidth="1"/>
    <col min="12823" max="12824" width="3.7109375" style="28" customWidth="1"/>
    <col min="12825" max="12825" width="3.5703125" style="28" customWidth="1"/>
    <col min="12826" max="12826" width="4" style="28" customWidth="1"/>
    <col min="12827" max="12827" width="9.140625" style="28"/>
    <col min="12828" max="12828" width="3.28515625" style="28" customWidth="1"/>
    <col min="12829" max="12829" width="4" style="28" customWidth="1"/>
    <col min="12830" max="12830" width="3" style="28" customWidth="1"/>
    <col min="12831" max="13056" width="9.140625" style="28"/>
    <col min="13057" max="13057" width="16" style="28" customWidth="1"/>
    <col min="13058" max="13058" width="27" style="28" customWidth="1"/>
    <col min="13059" max="13060" width="2.42578125" style="28" customWidth="1"/>
    <col min="13061" max="13061" width="4.140625" style="28" customWidth="1"/>
    <col min="13062" max="13062" width="3.85546875" style="28" customWidth="1"/>
    <col min="13063" max="13063" width="3.7109375" style="28" customWidth="1"/>
    <col min="13064" max="13064" width="3.85546875" style="28" customWidth="1"/>
    <col min="13065" max="13065" width="3.140625" style="28" customWidth="1"/>
    <col min="13066" max="13066" width="3.5703125" style="28" customWidth="1"/>
    <col min="13067" max="13067" width="3.140625" style="28" customWidth="1"/>
    <col min="13068" max="13068" width="2.85546875" style="28" customWidth="1"/>
    <col min="13069" max="13069" width="2.7109375" style="28" customWidth="1"/>
    <col min="13070" max="13070" width="3.28515625" style="28" customWidth="1"/>
    <col min="13071" max="13073" width="3.5703125" style="28" customWidth="1"/>
    <col min="13074" max="13074" width="3.85546875" style="28" customWidth="1"/>
    <col min="13075" max="13075" width="3.42578125" style="28" customWidth="1"/>
    <col min="13076" max="13076" width="3.28515625" style="28" customWidth="1"/>
    <col min="13077" max="13078" width="3.85546875" style="28" customWidth="1"/>
    <col min="13079" max="13080" width="3.7109375" style="28" customWidth="1"/>
    <col min="13081" max="13081" width="3.5703125" style="28" customWidth="1"/>
    <col min="13082" max="13082" width="4" style="28" customWidth="1"/>
    <col min="13083" max="13083" width="9.140625" style="28"/>
    <col min="13084" max="13084" width="3.28515625" style="28" customWidth="1"/>
    <col min="13085" max="13085" width="4" style="28" customWidth="1"/>
    <col min="13086" max="13086" width="3" style="28" customWidth="1"/>
    <col min="13087" max="13312" width="9.140625" style="28"/>
    <col min="13313" max="13313" width="16" style="28" customWidth="1"/>
    <col min="13314" max="13314" width="27" style="28" customWidth="1"/>
    <col min="13315" max="13316" width="2.42578125" style="28" customWidth="1"/>
    <col min="13317" max="13317" width="4.140625" style="28" customWidth="1"/>
    <col min="13318" max="13318" width="3.85546875" style="28" customWidth="1"/>
    <col min="13319" max="13319" width="3.7109375" style="28" customWidth="1"/>
    <col min="13320" max="13320" width="3.85546875" style="28" customWidth="1"/>
    <col min="13321" max="13321" width="3.140625" style="28" customWidth="1"/>
    <col min="13322" max="13322" width="3.5703125" style="28" customWidth="1"/>
    <col min="13323" max="13323" width="3.140625" style="28" customWidth="1"/>
    <col min="13324" max="13324" width="2.85546875" style="28" customWidth="1"/>
    <col min="13325" max="13325" width="2.7109375" style="28" customWidth="1"/>
    <col min="13326" max="13326" width="3.28515625" style="28" customWidth="1"/>
    <col min="13327" max="13329" width="3.5703125" style="28" customWidth="1"/>
    <col min="13330" max="13330" width="3.85546875" style="28" customWidth="1"/>
    <col min="13331" max="13331" width="3.42578125" style="28" customWidth="1"/>
    <col min="13332" max="13332" width="3.28515625" style="28" customWidth="1"/>
    <col min="13333" max="13334" width="3.85546875" style="28" customWidth="1"/>
    <col min="13335" max="13336" width="3.7109375" style="28" customWidth="1"/>
    <col min="13337" max="13337" width="3.5703125" style="28" customWidth="1"/>
    <col min="13338" max="13338" width="4" style="28" customWidth="1"/>
    <col min="13339" max="13339" width="9.140625" style="28"/>
    <col min="13340" max="13340" width="3.28515625" style="28" customWidth="1"/>
    <col min="13341" max="13341" width="4" style="28" customWidth="1"/>
    <col min="13342" max="13342" width="3" style="28" customWidth="1"/>
    <col min="13343" max="13568" width="9.140625" style="28"/>
    <col min="13569" max="13569" width="16" style="28" customWidth="1"/>
    <col min="13570" max="13570" width="27" style="28" customWidth="1"/>
    <col min="13571" max="13572" width="2.42578125" style="28" customWidth="1"/>
    <col min="13573" max="13573" width="4.140625" style="28" customWidth="1"/>
    <col min="13574" max="13574" width="3.85546875" style="28" customWidth="1"/>
    <col min="13575" max="13575" width="3.7109375" style="28" customWidth="1"/>
    <col min="13576" max="13576" width="3.85546875" style="28" customWidth="1"/>
    <col min="13577" max="13577" width="3.140625" style="28" customWidth="1"/>
    <col min="13578" max="13578" width="3.5703125" style="28" customWidth="1"/>
    <col min="13579" max="13579" width="3.140625" style="28" customWidth="1"/>
    <col min="13580" max="13580" width="2.85546875" style="28" customWidth="1"/>
    <col min="13581" max="13581" width="2.7109375" style="28" customWidth="1"/>
    <col min="13582" max="13582" width="3.28515625" style="28" customWidth="1"/>
    <col min="13583" max="13585" width="3.5703125" style="28" customWidth="1"/>
    <col min="13586" max="13586" width="3.85546875" style="28" customWidth="1"/>
    <col min="13587" max="13587" width="3.42578125" style="28" customWidth="1"/>
    <col min="13588" max="13588" width="3.28515625" style="28" customWidth="1"/>
    <col min="13589" max="13590" width="3.85546875" style="28" customWidth="1"/>
    <col min="13591" max="13592" width="3.7109375" style="28" customWidth="1"/>
    <col min="13593" max="13593" width="3.5703125" style="28" customWidth="1"/>
    <col min="13594" max="13594" width="4" style="28" customWidth="1"/>
    <col min="13595" max="13595" width="9.140625" style="28"/>
    <col min="13596" max="13596" width="3.28515625" style="28" customWidth="1"/>
    <col min="13597" max="13597" width="4" style="28" customWidth="1"/>
    <col min="13598" max="13598" width="3" style="28" customWidth="1"/>
    <col min="13599" max="13824" width="9.140625" style="28"/>
    <col min="13825" max="13825" width="16" style="28" customWidth="1"/>
    <col min="13826" max="13826" width="27" style="28" customWidth="1"/>
    <col min="13827" max="13828" width="2.42578125" style="28" customWidth="1"/>
    <col min="13829" max="13829" width="4.140625" style="28" customWidth="1"/>
    <col min="13830" max="13830" width="3.85546875" style="28" customWidth="1"/>
    <col min="13831" max="13831" width="3.7109375" style="28" customWidth="1"/>
    <col min="13832" max="13832" width="3.85546875" style="28" customWidth="1"/>
    <col min="13833" max="13833" width="3.140625" style="28" customWidth="1"/>
    <col min="13834" max="13834" width="3.5703125" style="28" customWidth="1"/>
    <col min="13835" max="13835" width="3.140625" style="28" customWidth="1"/>
    <col min="13836" max="13836" width="2.85546875" style="28" customWidth="1"/>
    <col min="13837" max="13837" width="2.7109375" style="28" customWidth="1"/>
    <col min="13838" max="13838" width="3.28515625" style="28" customWidth="1"/>
    <col min="13839" max="13841" width="3.5703125" style="28" customWidth="1"/>
    <col min="13842" max="13842" width="3.85546875" style="28" customWidth="1"/>
    <col min="13843" max="13843" width="3.42578125" style="28" customWidth="1"/>
    <col min="13844" max="13844" width="3.28515625" style="28" customWidth="1"/>
    <col min="13845" max="13846" width="3.85546875" style="28" customWidth="1"/>
    <col min="13847" max="13848" width="3.7109375" style="28" customWidth="1"/>
    <col min="13849" max="13849" width="3.5703125" style="28" customWidth="1"/>
    <col min="13850" max="13850" width="4" style="28" customWidth="1"/>
    <col min="13851" max="13851" width="9.140625" style="28"/>
    <col min="13852" max="13852" width="3.28515625" style="28" customWidth="1"/>
    <col min="13853" max="13853" width="4" style="28" customWidth="1"/>
    <col min="13854" max="13854" width="3" style="28" customWidth="1"/>
    <col min="13855" max="14080" width="9.140625" style="28"/>
    <col min="14081" max="14081" width="16" style="28" customWidth="1"/>
    <col min="14082" max="14082" width="27" style="28" customWidth="1"/>
    <col min="14083" max="14084" width="2.42578125" style="28" customWidth="1"/>
    <col min="14085" max="14085" width="4.140625" style="28" customWidth="1"/>
    <col min="14086" max="14086" width="3.85546875" style="28" customWidth="1"/>
    <col min="14087" max="14087" width="3.7109375" style="28" customWidth="1"/>
    <col min="14088" max="14088" width="3.85546875" style="28" customWidth="1"/>
    <col min="14089" max="14089" width="3.140625" style="28" customWidth="1"/>
    <col min="14090" max="14090" width="3.5703125" style="28" customWidth="1"/>
    <col min="14091" max="14091" width="3.140625" style="28" customWidth="1"/>
    <col min="14092" max="14092" width="2.85546875" style="28" customWidth="1"/>
    <col min="14093" max="14093" width="2.7109375" style="28" customWidth="1"/>
    <col min="14094" max="14094" width="3.28515625" style="28" customWidth="1"/>
    <col min="14095" max="14097" width="3.5703125" style="28" customWidth="1"/>
    <col min="14098" max="14098" width="3.85546875" style="28" customWidth="1"/>
    <col min="14099" max="14099" width="3.42578125" style="28" customWidth="1"/>
    <col min="14100" max="14100" width="3.28515625" style="28" customWidth="1"/>
    <col min="14101" max="14102" width="3.85546875" style="28" customWidth="1"/>
    <col min="14103" max="14104" width="3.7109375" style="28" customWidth="1"/>
    <col min="14105" max="14105" width="3.5703125" style="28" customWidth="1"/>
    <col min="14106" max="14106" width="4" style="28" customWidth="1"/>
    <col min="14107" max="14107" width="9.140625" style="28"/>
    <col min="14108" max="14108" width="3.28515625" style="28" customWidth="1"/>
    <col min="14109" max="14109" width="4" style="28" customWidth="1"/>
    <col min="14110" max="14110" width="3" style="28" customWidth="1"/>
    <col min="14111" max="14336" width="9.140625" style="28"/>
    <col min="14337" max="14337" width="16" style="28" customWidth="1"/>
    <col min="14338" max="14338" width="27" style="28" customWidth="1"/>
    <col min="14339" max="14340" width="2.42578125" style="28" customWidth="1"/>
    <col min="14341" max="14341" width="4.140625" style="28" customWidth="1"/>
    <col min="14342" max="14342" width="3.85546875" style="28" customWidth="1"/>
    <col min="14343" max="14343" width="3.7109375" style="28" customWidth="1"/>
    <col min="14344" max="14344" width="3.85546875" style="28" customWidth="1"/>
    <col min="14345" max="14345" width="3.140625" style="28" customWidth="1"/>
    <col min="14346" max="14346" width="3.5703125" style="28" customWidth="1"/>
    <col min="14347" max="14347" width="3.140625" style="28" customWidth="1"/>
    <col min="14348" max="14348" width="2.85546875" style="28" customWidth="1"/>
    <col min="14349" max="14349" width="2.7109375" style="28" customWidth="1"/>
    <col min="14350" max="14350" width="3.28515625" style="28" customWidth="1"/>
    <col min="14351" max="14353" width="3.5703125" style="28" customWidth="1"/>
    <col min="14354" max="14354" width="3.85546875" style="28" customWidth="1"/>
    <col min="14355" max="14355" width="3.42578125" style="28" customWidth="1"/>
    <col min="14356" max="14356" width="3.28515625" style="28" customWidth="1"/>
    <col min="14357" max="14358" width="3.85546875" style="28" customWidth="1"/>
    <col min="14359" max="14360" width="3.7109375" style="28" customWidth="1"/>
    <col min="14361" max="14361" width="3.5703125" style="28" customWidth="1"/>
    <col min="14362" max="14362" width="4" style="28" customWidth="1"/>
    <col min="14363" max="14363" width="9.140625" style="28"/>
    <col min="14364" max="14364" width="3.28515625" style="28" customWidth="1"/>
    <col min="14365" max="14365" width="4" style="28" customWidth="1"/>
    <col min="14366" max="14366" width="3" style="28" customWidth="1"/>
    <col min="14367" max="14592" width="9.140625" style="28"/>
    <col min="14593" max="14593" width="16" style="28" customWidth="1"/>
    <col min="14594" max="14594" width="27" style="28" customWidth="1"/>
    <col min="14595" max="14596" width="2.42578125" style="28" customWidth="1"/>
    <col min="14597" max="14597" width="4.140625" style="28" customWidth="1"/>
    <col min="14598" max="14598" width="3.85546875" style="28" customWidth="1"/>
    <col min="14599" max="14599" width="3.7109375" style="28" customWidth="1"/>
    <col min="14600" max="14600" width="3.85546875" style="28" customWidth="1"/>
    <col min="14601" max="14601" width="3.140625" style="28" customWidth="1"/>
    <col min="14602" max="14602" width="3.5703125" style="28" customWidth="1"/>
    <col min="14603" max="14603" width="3.140625" style="28" customWidth="1"/>
    <col min="14604" max="14604" width="2.85546875" style="28" customWidth="1"/>
    <col min="14605" max="14605" width="2.7109375" style="28" customWidth="1"/>
    <col min="14606" max="14606" width="3.28515625" style="28" customWidth="1"/>
    <col min="14607" max="14609" width="3.5703125" style="28" customWidth="1"/>
    <col min="14610" max="14610" width="3.85546875" style="28" customWidth="1"/>
    <col min="14611" max="14611" width="3.42578125" style="28" customWidth="1"/>
    <col min="14612" max="14612" width="3.28515625" style="28" customWidth="1"/>
    <col min="14613" max="14614" width="3.85546875" style="28" customWidth="1"/>
    <col min="14615" max="14616" width="3.7109375" style="28" customWidth="1"/>
    <col min="14617" max="14617" width="3.5703125" style="28" customWidth="1"/>
    <col min="14618" max="14618" width="4" style="28" customWidth="1"/>
    <col min="14619" max="14619" width="9.140625" style="28"/>
    <col min="14620" max="14620" width="3.28515625" style="28" customWidth="1"/>
    <col min="14621" max="14621" width="4" style="28" customWidth="1"/>
    <col min="14622" max="14622" width="3" style="28" customWidth="1"/>
    <col min="14623" max="14848" width="9.140625" style="28"/>
    <col min="14849" max="14849" width="16" style="28" customWidth="1"/>
    <col min="14850" max="14850" width="27" style="28" customWidth="1"/>
    <col min="14851" max="14852" width="2.42578125" style="28" customWidth="1"/>
    <col min="14853" max="14853" width="4.140625" style="28" customWidth="1"/>
    <col min="14854" max="14854" width="3.85546875" style="28" customWidth="1"/>
    <col min="14855" max="14855" width="3.7109375" style="28" customWidth="1"/>
    <col min="14856" max="14856" width="3.85546875" style="28" customWidth="1"/>
    <col min="14857" max="14857" width="3.140625" style="28" customWidth="1"/>
    <col min="14858" max="14858" width="3.5703125" style="28" customWidth="1"/>
    <col min="14859" max="14859" width="3.140625" style="28" customWidth="1"/>
    <col min="14860" max="14860" width="2.85546875" style="28" customWidth="1"/>
    <col min="14861" max="14861" width="2.7109375" style="28" customWidth="1"/>
    <col min="14862" max="14862" width="3.28515625" style="28" customWidth="1"/>
    <col min="14863" max="14865" width="3.5703125" style="28" customWidth="1"/>
    <col min="14866" max="14866" width="3.85546875" style="28" customWidth="1"/>
    <col min="14867" max="14867" width="3.42578125" style="28" customWidth="1"/>
    <col min="14868" max="14868" width="3.28515625" style="28" customWidth="1"/>
    <col min="14869" max="14870" width="3.85546875" style="28" customWidth="1"/>
    <col min="14871" max="14872" width="3.7109375" style="28" customWidth="1"/>
    <col min="14873" max="14873" width="3.5703125" style="28" customWidth="1"/>
    <col min="14874" max="14874" width="4" style="28" customWidth="1"/>
    <col min="14875" max="14875" width="9.140625" style="28"/>
    <col min="14876" max="14876" width="3.28515625" style="28" customWidth="1"/>
    <col min="14877" max="14877" width="4" style="28" customWidth="1"/>
    <col min="14878" max="14878" width="3" style="28" customWidth="1"/>
    <col min="14879" max="15104" width="9.140625" style="28"/>
    <col min="15105" max="15105" width="16" style="28" customWidth="1"/>
    <col min="15106" max="15106" width="27" style="28" customWidth="1"/>
    <col min="15107" max="15108" width="2.42578125" style="28" customWidth="1"/>
    <col min="15109" max="15109" width="4.140625" style="28" customWidth="1"/>
    <col min="15110" max="15110" width="3.85546875" style="28" customWidth="1"/>
    <col min="15111" max="15111" width="3.7109375" style="28" customWidth="1"/>
    <col min="15112" max="15112" width="3.85546875" style="28" customWidth="1"/>
    <col min="15113" max="15113" width="3.140625" style="28" customWidth="1"/>
    <col min="15114" max="15114" width="3.5703125" style="28" customWidth="1"/>
    <col min="15115" max="15115" width="3.140625" style="28" customWidth="1"/>
    <col min="15116" max="15116" width="2.85546875" style="28" customWidth="1"/>
    <col min="15117" max="15117" width="2.7109375" style="28" customWidth="1"/>
    <col min="15118" max="15118" width="3.28515625" style="28" customWidth="1"/>
    <col min="15119" max="15121" width="3.5703125" style="28" customWidth="1"/>
    <col min="15122" max="15122" width="3.85546875" style="28" customWidth="1"/>
    <col min="15123" max="15123" width="3.42578125" style="28" customWidth="1"/>
    <col min="15124" max="15124" width="3.28515625" style="28" customWidth="1"/>
    <col min="15125" max="15126" width="3.85546875" style="28" customWidth="1"/>
    <col min="15127" max="15128" width="3.7109375" style="28" customWidth="1"/>
    <col min="15129" max="15129" width="3.5703125" style="28" customWidth="1"/>
    <col min="15130" max="15130" width="4" style="28" customWidth="1"/>
    <col min="15131" max="15131" width="9.140625" style="28"/>
    <col min="15132" max="15132" width="3.28515625" style="28" customWidth="1"/>
    <col min="15133" max="15133" width="4" style="28" customWidth="1"/>
    <col min="15134" max="15134" width="3" style="28" customWidth="1"/>
    <col min="15135" max="15360" width="9.140625" style="28"/>
    <col min="15361" max="15361" width="16" style="28" customWidth="1"/>
    <col min="15362" max="15362" width="27" style="28" customWidth="1"/>
    <col min="15363" max="15364" width="2.42578125" style="28" customWidth="1"/>
    <col min="15365" max="15365" width="4.140625" style="28" customWidth="1"/>
    <col min="15366" max="15366" width="3.85546875" style="28" customWidth="1"/>
    <col min="15367" max="15367" width="3.7109375" style="28" customWidth="1"/>
    <col min="15368" max="15368" width="3.85546875" style="28" customWidth="1"/>
    <col min="15369" max="15369" width="3.140625" style="28" customWidth="1"/>
    <col min="15370" max="15370" width="3.5703125" style="28" customWidth="1"/>
    <col min="15371" max="15371" width="3.140625" style="28" customWidth="1"/>
    <col min="15372" max="15372" width="2.85546875" style="28" customWidth="1"/>
    <col min="15373" max="15373" width="2.7109375" style="28" customWidth="1"/>
    <col min="15374" max="15374" width="3.28515625" style="28" customWidth="1"/>
    <col min="15375" max="15377" width="3.5703125" style="28" customWidth="1"/>
    <col min="15378" max="15378" width="3.85546875" style="28" customWidth="1"/>
    <col min="15379" max="15379" width="3.42578125" style="28" customWidth="1"/>
    <col min="15380" max="15380" width="3.28515625" style="28" customWidth="1"/>
    <col min="15381" max="15382" width="3.85546875" style="28" customWidth="1"/>
    <col min="15383" max="15384" width="3.7109375" style="28" customWidth="1"/>
    <col min="15385" max="15385" width="3.5703125" style="28" customWidth="1"/>
    <col min="15386" max="15386" width="4" style="28" customWidth="1"/>
    <col min="15387" max="15387" width="9.140625" style="28"/>
    <col min="15388" max="15388" width="3.28515625" style="28" customWidth="1"/>
    <col min="15389" max="15389" width="4" style="28" customWidth="1"/>
    <col min="15390" max="15390" width="3" style="28" customWidth="1"/>
    <col min="15391" max="15616" width="9.140625" style="28"/>
    <col min="15617" max="15617" width="16" style="28" customWidth="1"/>
    <col min="15618" max="15618" width="27" style="28" customWidth="1"/>
    <col min="15619" max="15620" width="2.42578125" style="28" customWidth="1"/>
    <col min="15621" max="15621" width="4.140625" style="28" customWidth="1"/>
    <col min="15622" max="15622" width="3.85546875" style="28" customWidth="1"/>
    <col min="15623" max="15623" width="3.7109375" style="28" customWidth="1"/>
    <col min="15624" max="15624" width="3.85546875" style="28" customWidth="1"/>
    <col min="15625" max="15625" width="3.140625" style="28" customWidth="1"/>
    <col min="15626" max="15626" width="3.5703125" style="28" customWidth="1"/>
    <col min="15627" max="15627" width="3.140625" style="28" customWidth="1"/>
    <col min="15628" max="15628" width="2.85546875" style="28" customWidth="1"/>
    <col min="15629" max="15629" width="2.7109375" style="28" customWidth="1"/>
    <col min="15630" max="15630" width="3.28515625" style="28" customWidth="1"/>
    <col min="15631" max="15633" width="3.5703125" style="28" customWidth="1"/>
    <col min="15634" max="15634" width="3.85546875" style="28" customWidth="1"/>
    <col min="15635" max="15635" width="3.42578125" style="28" customWidth="1"/>
    <col min="15636" max="15636" width="3.28515625" style="28" customWidth="1"/>
    <col min="15637" max="15638" width="3.85546875" style="28" customWidth="1"/>
    <col min="15639" max="15640" width="3.7109375" style="28" customWidth="1"/>
    <col min="15641" max="15641" width="3.5703125" style="28" customWidth="1"/>
    <col min="15642" max="15642" width="4" style="28" customWidth="1"/>
    <col min="15643" max="15643" width="9.140625" style="28"/>
    <col min="15644" max="15644" width="3.28515625" style="28" customWidth="1"/>
    <col min="15645" max="15645" width="4" style="28" customWidth="1"/>
    <col min="15646" max="15646" width="3" style="28" customWidth="1"/>
    <col min="15647" max="15872" width="9.140625" style="28"/>
    <col min="15873" max="15873" width="16" style="28" customWidth="1"/>
    <col min="15874" max="15874" width="27" style="28" customWidth="1"/>
    <col min="15875" max="15876" width="2.42578125" style="28" customWidth="1"/>
    <col min="15877" max="15877" width="4.140625" style="28" customWidth="1"/>
    <col min="15878" max="15878" width="3.85546875" style="28" customWidth="1"/>
    <col min="15879" max="15879" width="3.7109375" style="28" customWidth="1"/>
    <col min="15880" max="15880" width="3.85546875" style="28" customWidth="1"/>
    <col min="15881" max="15881" width="3.140625" style="28" customWidth="1"/>
    <col min="15882" max="15882" width="3.5703125" style="28" customWidth="1"/>
    <col min="15883" max="15883" width="3.140625" style="28" customWidth="1"/>
    <col min="15884" max="15884" width="2.85546875" style="28" customWidth="1"/>
    <col min="15885" max="15885" width="2.7109375" style="28" customWidth="1"/>
    <col min="15886" max="15886" width="3.28515625" style="28" customWidth="1"/>
    <col min="15887" max="15889" width="3.5703125" style="28" customWidth="1"/>
    <col min="15890" max="15890" width="3.85546875" style="28" customWidth="1"/>
    <col min="15891" max="15891" width="3.42578125" style="28" customWidth="1"/>
    <col min="15892" max="15892" width="3.28515625" style="28" customWidth="1"/>
    <col min="15893" max="15894" width="3.85546875" style="28" customWidth="1"/>
    <col min="15895" max="15896" width="3.7109375" style="28" customWidth="1"/>
    <col min="15897" max="15897" width="3.5703125" style="28" customWidth="1"/>
    <col min="15898" max="15898" width="4" style="28" customWidth="1"/>
    <col min="15899" max="15899" width="9.140625" style="28"/>
    <col min="15900" max="15900" width="3.28515625" style="28" customWidth="1"/>
    <col min="15901" max="15901" width="4" style="28" customWidth="1"/>
    <col min="15902" max="15902" width="3" style="28" customWidth="1"/>
    <col min="15903" max="16128" width="9.140625" style="28"/>
    <col min="16129" max="16129" width="16" style="28" customWidth="1"/>
    <col min="16130" max="16130" width="27" style="28" customWidth="1"/>
    <col min="16131" max="16132" width="2.42578125" style="28" customWidth="1"/>
    <col min="16133" max="16133" width="4.140625" style="28" customWidth="1"/>
    <col min="16134" max="16134" width="3.85546875" style="28" customWidth="1"/>
    <col min="16135" max="16135" width="3.7109375" style="28" customWidth="1"/>
    <col min="16136" max="16136" width="3.85546875" style="28" customWidth="1"/>
    <col min="16137" max="16137" width="3.140625" style="28" customWidth="1"/>
    <col min="16138" max="16138" width="3.5703125" style="28" customWidth="1"/>
    <col min="16139" max="16139" width="3.140625" style="28" customWidth="1"/>
    <col min="16140" max="16140" width="2.85546875" style="28" customWidth="1"/>
    <col min="16141" max="16141" width="2.7109375" style="28" customWidth="1"/>
    <col min="16142" max="16142" width="3.28515625" style="28" customWidth="1"/>
    <col min="16143" max="16145" width="3.5703125" style="28" customWidth="1"/>
    <col min="16146" max="16146" width="3.85546875" style="28" customWidth="1"/>
    <col min="16147" max="16147" width="3.42578125" style="28" customWidth="1"/>
    <col min="16148" max="16148" width="3.28515625" style="28" customWidth="1"/>
    <col min="16149" max="16150" width="3.85546875" style="28" customWidth="1"/>
    <col min="16151" max="16152" width="3.7109375" style="28" customWidth="1"/>
    <col min="16153" max="16153" width="3.5703125" style="28" customWidth="1"/>
    <col min="16154" max="16154" width="4" style="28" customWidth="1"/>
    <col min="16155" max="16155" width="9.140625" style="28"/>
    <col min="16156" max="16156" width="3.28515625" style="28" customWidth="1"/>
    <col min="16157" max="16157" width="4" style="28" customWidth="1"/>
    <col min="16158" max="16158" width="3" style="28" customWidth="1"/>
    <col min="16159" max="16384" width="9.140625" style="28"/>
  </cols>
  <sheetData>
    <row r="1" spans="1:33" ht="18.75">
      <c r="A1" s="244" t="s">
        <v>222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</row>
    <row r="2" spans="1:33" ht="18.75">
      <c r="A2" s="244" t="s">
        <v>154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</row>
    <row r="3" spans="1:33" ht="18.75">
      <c r="A3" s="64" t="s">
        <v>228</v>
      </c>
      <c r="B3" s="65"/>
      <c r="C3" s="64"/>
      <c r="D3" s="64"/>
      <c r="E3" s="64"/>
      <c r="F3" s="64"/>
      <c r="G3" s="64"/>
      <c r="H3" s="64"/>
      <c r="I3" s="64"/>
      <c r="J3" s="64"/>
      <c r="K3" s="204"/>
      <c r="L3" s="204"/>
      <c r="M3" s="20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6"/>
      <c r="AA3" s="67" t="s">
        <v>219</v>
      </c>
      <c r="AB3" s="66"/>
      <c r="AC3" s="68"/>
      <c r="AD3" s="68"/>
    </row>
    <row r="4" spans="1:33" ht="18.75">
      <c r="A4" s="66"/>
      <c r="B4" s="67"/>
      <c r="C4" s="64"/>
      <c r="D4" s="64"/>
      <c r="E4" s="64"/>
      <c r="F4" s="64"/>
      <c r="G4" s="64"/>
      <c r="H4" s="64"/>
      <c r="I4" s="64"/>
      <c r="J4" s="64"/>
      <c r="K4" s="204"/>
      <c r="L4" s="204"/>
      <c r="M4" s="20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6"/>
      <c r="AA4" s="66"/>
      <c r="AB4" s="66"/>
      <c r="AC4" s="69"/>
      <c r="AD4" s="68"/>
    </row>
    <row r="5" spans="1:33" ht="18.75">
      <c r="A5" s="70" t="s">
        <v>2</v>
      </c>
      <c r="B5" s="71" t="s">
        <v>155</v>
      </c>
      <c r="C5" s="72" t="s">
        <v>113</v>
      </c>
      <c r="D5" s="70" t="s">
        <v>114</v>
      </c>
      <c r="E5" s="245" t="s">
        <v>156</v>
      </c>
      <c r="F5" s="246"/>
      <c r="G5" s="246"/>
      <c r="H5" s="246"/>
      <c r="I5" s="246"/>
      <c r="J5" s="247"/>
      <c r="K5" s="248" t="s">
        <v>117</v>
      </c>
      <c r="L5" s="249"/>
      <c r="M5" s="250"/>
      <c r="N5" s="245" t="s">
        <v>157</v>
      </c>
      <c r="O5" s="246"/>
      <c r="P5" s="246"/>
      <c r="Q5" s="246"/>
      <c r="R5" s="246"/>
      <c r="S5" s="246"/>
      <c r="T5" s="247"/>
      <c r="U5" s="56" t="s">
        <v>158</v>
      </c>
      <c r="V5" s="245" t="s">
        <v>159</v>
      </c>
      <c r="W5" s="246"/>
      <c r="X5" s="246"/>
      <c r="Y5" s="246"/>
      <c r="Z5" s="56" t="s">
        <v>158</v>
      </c>
      <c r="AA5" s="72" t="s">
        <v>160</v>
      </c>
      <c r="AB5" s="245" t="s">
        <v>161</v>
      </c>
      <c r="AC5" s="251"/>
      <c r="AD5" s="247"/>
    </row>
    <row r="6" spans="1:33" ht="18.75">
      <c r="A6" s="73"/>
      <c r="B6" s="74"/>
      <c r="C6" s="55"/>
      <c r="D6" s="74"/>
      <c r="E6" s="75" t="s">
        <v>120</v>
      </c>
      <c r="F6" s="75" t="s">
        <v>121</v>
      </c>
      <c r="G6" s="75" t="s">
        <v>122</v>
      </c>
      <c r="H6" s="75" t="s">
        <v>123</v>
      </c>
      <c r="I6" s="75" t="s">
        <v>124</v>
      </c>
      <c r="J6" s="75" t="s">
        <v>125</v>
      </c>
      <c r="K6" s="205" t="s">
        <v>130</v>
      </c>
      <c r="L6" s="205" t="s">
        <v>131</v>
      </c>
      <c r="M6" s="205" t="s">
        <v>126</v>
      </c>
      <c r="N6" s="75">
        <v>1</v>
      </c>
      <c r="O6" s="75">
        <v>2</v>
      </c>
      <c r="P6" s="75">
        <v>3</v>
      </c>
      <c r="Q6" s="75">
        <v>4</v>
      </c>
      <c r="R6" s="75">
        <v>5</v>
      </c>
      <c r="S6" s="75">
        <v>6</v>
      </c>
      <c r="T6" s="75">
        <v>7</v>
      </c>
      <c r="U6" s="75" t="s">
        <v>162</v>
      </c>
      <c r="V6" s="75">
        <v>1</v>
      </c>
      <c r="W6" s="75">
        <v>2</v>
      </c>
      <c r="X6" s="75">
        <v>3</v>
      </c>
      <c r="Y6" s="75">
        <v>4</v>
      </c>
      <c r="Z6" s="75" t="s">
        <v>163</v>
      </c>
      <c r="AA6" s="75" t="s">
        <v>164</v>
      </c>
      <c r="AB6" s="75" t="s">
        <v>165</v>
      </c>
      <c r="AC6" s="76" t="s">
        <v>166</v>
      </c>
      <c r="AD6" s="77" t="s">
        <v>167</v>
      </c>
      <c r="AF6" s="28" t="s">
        <v>113</v>
      </c>
      <c r="AG6" s="28" t="s">
        <v>114</v>
      </c>
    </row>
    <row r="7" spans="1:33" ht="18.75">
      <c r="A7" s="49" t="s">
        <v>132</v>
      </c>
      <c r="B7" s="78" t="s">
        <v>7</v>
      </c>
      <c r="C7" s="79" t="s">
        <v>133</v>
      </c>
      <c r="D7" s="80"/>
      <c r="E7" s="81"/>
      <c r="F7" s="81"/>
      <c r="G7" s="81"/>
      <c r="H7" s="81"/>
      <c r="I7" s="82"/>
      <c r="J7" s="79" t="s">
        <v>133</v>
      </c>
      <c r="K7" s="212" t="s">
        <v>133</v>
      </c>
      <c r="L7" s="213"/>
      <c r="M7" s="213"/>
      <c r="N7" s="56">
        <v>1</v>
      </c>
      <c r="O7" s="56">
        <v>1</v>
      </c>
      <c r="P7" s="56">
        <v>1</v>
      </c>
      <c r="Q7" s="56">
        <v>1</v>
      </c>
      <c r="R7" s="56">
        <v>1</v>
      </c>
      <c r="S7" s="56">
        <v>2</v>
      </c>
      <c r="T7" s="56">
        <v>1</v>
      </c>
      <c r="U7" s="42">
        <f>SUM(N7:T7)</f>
        <v>8</v>
      </c>
      <c r="V7" s="56">
        <v>1</v>
      </c>
      <c r="W7" s="56">
        <v>2</v>
      </c>
      <c r="X7" s="56">
        <v>1</v>
      </c>
      <c r="Y7" s="56">
        <v>1</v>
      </c>
      <c r="Z7" s="42">
        <f>SUM(V7:Y7)</f>
        <v>5</v>
      </c>
      <c r="AA7" s="42">
        <f>U7*Z7</f>
        <v>40</v>
      </c>
      <c r="AB7" s="212" t="s">
        <v>133</v>
      </c>
      <c r="AC7" s="79"/>
      <c r="AD7" s="38"/>
      <c r="AF7" s="28" t="s">
        <v>212</v>
      </c>
      <c r="AG7" s="28" t="s">
        <v>215</v>
      </c>
    </row>
    <row r="8" spans="1:33" ht="18.75">
      <c r="A8" s="50" t="s">
        <v>6</v>
      </c>
      <c r="B8" s="78" t="s">
        <v>9</v>
      </c>
      <c r="C8" s="79" t="s">
        <v>133</v>
      </c>
      <c r="D8" s="80"/>
      <c r="E8" s="81"/>
      <c r="F8" s="81"/>
      <c r="G8" s="81"/>
      <c r="H8" s="81"/>
      <c r="I8" s="82"/>
      <c r="J8" s="79" t="s">
        <v>133</v>
      </c>
      <c r="K8" s="212" t="s">
        <v>133</v>
      </c>
      <c r="L8" s="213"/>
      <c r="M8" s="213"/>
      <c r="N8" s="56">
        <v>2</v>
      </c>
      <c r="O8" s="56">
        <v>1</v>
      </c>
      <c r="P8" s="56">
        <v>2</v>
      </c>
      <c r="Q8" s="56">
        <v>1</v>
      </c>
      <c r="R8" s="56">
        <v>1</v>
      </c>
      <c r="S8" s="56">
        <v>1</v>
      </c>
      <c r="T8" s="56">
        <v>2</v>
      </c>
      <c r="U8" s="42">
        <f t="shared" ref="U8:U95" si="0">SUM(N8:T8)</f>
        <v>10</v>
      </c>
      <c r="V8" s="56">
        <v>1</v>
      </c>
      <c r="W8" s="56">
        <v>1</v>
      </c>
      <c r="X8" s="56">
        <v>1</v>
      </c>
      <c r="Y8" s="56">
        <v>1</v>
      </c>
      <c r="Z8" s="42">
        <f t="shared" ref="Z8:Z95" si="1">SUM(V8:Y8)</f>
        <v>4</v>
      </c>
      <c r="AA8" s="42">
        <f t="shared" ref="AA8:AA95" si="2">U8*Z8</f>
        <v>40</v>
      </c>
      <c r="AB8" s="212" t="s">
        <v>133</v>
      </c>
      <c r="AC8" s="38"/>
      <c r="AD8" s="38"/>
      <c r="AF8" s="28" t="s">
        <v>213</v>
      </c>
      <c r="AG8" s="28" t="s">
        <v>216</v>
      </c>
    </row>
    <row r="9" spans="1:33" ht="18.75">
      <c r="A9" s="84"/>
      <c r="B9" s="78" t="s">
        <v>11</v>
      </c>
      <c r="C9" s="79" t="s">
        <v>133</v>
      </c>
      <c r="D9" s="80"/>
      <c r="E9" s="81"/>
      <c r="F9" s="81"/>
      <c r="G9" s="81"/>
      <c r="H9" s="81"/>
      <c r="I9" s="79" t="s">
        <v>133</v>
      </c>
      <c r="J9" s="82"/>
      <c r="K9" s="212" t="s">
        <v>133</v>
      </c>
      <c r="L9" s="213"/>
      <c r="M9" s="213"/>
      <c r="N9" s="56">
        <v>2</v>
      </c>
      <c r="O9" s="56">
        <v>1</v>
      </c>
      <c r="P9" s="56">
        <v>2</v>
      </c>
      <c r="Q9" s="56">
        <v>2</v>
      </c>
      <c r="R9" s="56">
        <v>1</v>
      </c>
      <c r="S9" s="56">
        <v>1</v>
      </c>
      <c r="T9" s="56">
        <v>2</v>
      </c>
      <c r="U9" s="42">
        <f t="shared" si="0"/>
        <v>11</v>
      </c>
      <c r="V9" s="56">
        <v>1</v>
      </c>
      <c r="W9" s="56">
        <v>1</v>
      </c>
      <c r="X9" s="56">
        <v>1</v>
      </c>
      <c r="Y9" s="56">
        <v>1</v>
      </c>
      <c r="Z9" s="42">
        <f t="shared" si="1"/>
        <v>4</v>
      </c>
      <c r="AA9" s="42">
        <f t="shared" si="2"/>
        <v>44</v>
      </c>
      <c r="AB9" s="212" t="s">
        <v>133</v>
      </c>
      <c r="AC9" s="38"/>
      <c r="AD9" s="38"/>
      <c r="AF9" s="28" t="s">
        <v>214</v>
      </c>
      <c r="AG9" s="28" t="s">
        <v>217</v>
      </c>
    </row>
    <row r="10" spans="1:33" ht="18.75">
      <c r="A10" s="85"/>
      <c r="B10" s="78" t="s">
        <v>12</v>
      </c>
      <c r="C10" s="79" t="s">
        <v>133</v>
      </c>
      <c r="D10" s="80"/>
      <c r="E10" s="81"/>
      <c r="F10" s="81"/>
      <c r="G10" s="81"/>
      <c r="H10" s="81"/>
      <c r="I10" s="79" t="s">
        <v>133</v>
      </c>
      <c r="J10" s="82"/>
      <c r="K10" s="212" t="s">
        <v>133</v>
      </c>
      <c r="L10" s="213"/>
      <c r="M10" s="213"/>
      <c r="N10" s="56">
        <v>1</v>
      </c>
      <c r="O10" s="56">
        <v>1</v>
      </c>
      <c r="P10" s="56">
        <v>2</v>
      </c>
      <c r="Q10" s="56">
        <v>2</v>
      </c>
      <c r="R10" s="56">
        <v>2</v>
      </c>
      <c r="S10" s="56">
        <v>1</v>
      </c>
      <c r="T10" s="56">
        <v>2</v>
      </c>
      <c r="U10" s="42">
        <f t="shared" si="0"/>
        <v>11</v>
      </c>
      <c r="V10" s="56">
        <v>1</v>
      </c>
      <c r="W10" s="56">
        <v>1</v>
      </c>
      <c r="X10" s="56">
        <v>1</v>
      </c>
      <c r="Y10" s="56">
        <v>1</v>
      </c>
      <c r="Z10" s="42">
        <f t="shared" si="1"/>
        <v>4</v>
      </c>
      <c r="AA10" s="42">
        <f t="shared" si="2"/>
        <v>44</v>
      </c>
      <c r="AB10" s="212" t="s">
        <v>133</v>
      </c>
      <c r="AC10" s="38"/>
      <c r="AD10" s="38"/>
    </row>
    <row r="11" spans="1:33" ht="18.75">
      <c r="A11" s="85"/>
      <c r="B11" s="78" t="s">
        <v>13</v>
      </c>
      <c r="C11" s="79" t="s">
        <v>133</v>
      </c>
      <c r="D11" s="80"/>
      <c r="E11" s="79" t="s">
        <v>133</v>
      </c>
      <c r="F11" s="81"/>
      <c r="G11" s="81"/>
      <c r="H11" s="81"/>
      <c r="I11" s="82"/>
      <c r="J11" s="82"/>
      <c r="K11" s="212" t="s">
        <v>133</v>
      </c>
      <c r="L11" s="213"/>
      <c r="M11" s="213"/>
      <c r="N11" s="56">
        <v>1</v>
      </c>
      <c r="O11" s="56">
        <v>1</v>
      </c>
      <c r="P11" s="56">
        <v>2</v>
      </c>
      <c r="Q11" s="56">
        <v>1</v>
      </c>
      <c r="R11" s="56">
        <v>1</v>
      </c>
      <c r="S11" s="56">
        <v>1</v>
      </c>
      <c r="T11" s="56">
        <v>2</v>
      </c>
      <c r="U11" s="42">
        <f t="shared" si="0"/>
        <v>9</v>
      </c>
      <c r="V11" s="56">
        <v>1</v>
      </c>
      <c r="W11" s="56">
        <v>1</v>
      </c>
      <c r="X11" s="56">
        <v>1</v>
      </c>
      <c r="Y11" s="56">
        <v>2</v>
      </c>
      <c r="Z11" s="42">
        <f t="shared" si="1"/>
        <v>5</v>
      </c>
      <c r="AA11" s="42">
        <f t="shared" si="2"/>
        <v>45</v>
      </c>
      <c r="AB11" s="212" t="s">
        <v>133</v>
      </c>
      <c r="AC11" s="38"/>
      <c r="AD11" s="38"/>
    </row>
    <row r="12" spans="1:33" ht="18.75">
      <c r="A12" s="75"/>
      <c r="B12" s="78" t="s">
        <v>189</v>
      </c>
      <c r="C12" s="79"/>
      <c r="D12" s="79" t="s">
        <v>133</v>
      </c>
      <c r="E12" s="79" t="s">
        <v>133</v>
      </c>
      <c r="F12" s="81"/>
      <c r="G12" s="81"/>
      <c r="H12" s="81"/>
      <c r="I12" s="82"/>
      <c r="J12" s="80"/>
      <c r="K12" s="212" t="s">
        <v>133</v>
      </c>
      <c r="L12" s="147"/>
      <c r="M12" s="213"/>
      <c r="N12" s="56">
        <v>3</v>
      </c>
      <c r="O12" s="56">
        <v>2</v>
      </c>
      <c r="P12" s="56">
        <v>2</v>
      </c>
      <c r="Q12" s="56">
        <v>1</v>
      </c>
      <c r="R12" s="56">
        <v>1</v>
      </c>
      <c r="S12" s="56">
        <v>1</v>
      </c>
      <c r="T12" s="56">
        <v>2</v>
      </c>
      <c r="U12" s="42">
        <f t="shared" si="0"/>
        <v>12</v>
      </c>
      <c r="V12" s="56">
        <v>1</v>
      </c>
      <c r="W12" s="56">
        <v>2</v>
      </c>
      <c r="X12" s="56">
        <v>1</v>
      </c>
      <c r="Y12" s="56">
        <v>2</v>
      </c>
      <c r="Z12" s="42">
        <f t="shared" si="1"/>
        <v>6</v>
      </c>
      <c r="AA12" s="42">
        <f t="shared" si="2"/>
        <v>72</v>
      </c>
      <c r="AB12" s="212"/>
      <c r="AC12" s="212" t="s">
        <v>133</v>
      </c>
      <c r="AD12" s="79"/>
    </row>
    <row r="13" spans="1:33" ht="18.75">
      <c r="A13" s="49" t="s">
        <v>15</v>
      </c>
      <c r="B13" s="86" t="s">
        <v>7</v>
      </c>
      <c r="C13" s="87" t="s">
        <v>133</v>
      </c>
      <c r="D13" s="88"/>
      <c r="E13" s="89"/>
      <c r="F13" s="89"/>
      <c r="G13" s="89"/>
      <c r="H13" s="89"/>
      <c r="I13" s="90"/>
      <c r="J13" s="90"/>
      <c r="K13" s="212" t="s">
        <v>133</v>
      </c>
      <c r="L13" s="217"/>
      <c r="M13" s="218"/>
      <c r="N13" s="56">
        <v>1</v>
      </c>
      <c r="O13" s="56">
        <v>1</v>
      </c>
      <c r="P13" s="56">
        <v>1</v>
      </c>
      <c r="Q13" s="56">
        <v>2</v>
      </c>
      <c r="R13" s="56">
        <v>2</v>
      </c>
      <c r="S13" s="56">
        <v>1</v>
      </c>
      <c r="T13" s="56">
        <v>1</v>
      </c>
      <c r="U13" s="42">
        <f t="shared" si="0"/>
        <v>9</v>
      </c>
      <c r="V13" s="56">
        <v>1</v>
      </c>
      <c r="W13" s="56">
        <v>1</v>
      </c>
      <c r="X13" s="56">
        <v>2</v>
      </c>
      <c r="Y13" s="56">
        <v>3</v>
      </c>
      <c r="Z13" s="42">
        <f>SUM(V13:Y13)</f>
        <v>7</v>
      </c>
      <c r="AA13" s="42">
        <f t="shared" si="2"/>
        <v>63</v>
      </c>
      <c r="AB13" s="212" t="s">
        <v>133</v>
      </c>
      <c r="AC13" s="79"/>
      <c r="AD13" s="38"/>
    </row>
    <row r="14" spans="1:33" ht="18.75">
      <c r="A14" s="85"/>
      <c r="B14" s="86" t="s">
        <v>17</v>
      </c>
      <c r="C14" s="87" t="s">
        <v>133</v>
      </c>
      <c r="D14" s="88"/>
      <c r="E14" s="89"/>
      <c r="F14" s="89"/>
      <c r="G14" s="89"/>
      <c r="H14" s="89"/>
      <c r="I14" s="90"/>
      <c r="J14" s="87" t="s">
        <v>133</v>
      </c>
      <c r="K14" s="212" t="s">
        <v>133</v>
      </c>
      <c r="L14" s="219"/>
      <c r="M14" s="145"/>
      <c r="N14" s="56">
        <v>1</v>
      </c>
      <c r="O14" s="56">
        <v>1</v>
      </c>
      <c r="P14" s="56">
        <v>1</v>
      </c>
      <c r="Q14" s="56">
        <v>1</v>
      </c>
      <c r="R14" s="56">
        <v>1</v>
      </c>
      <c r="S14" s="56">
        <v>1</v>
      </c>
      <c r="T14" s="56">
        <v>1</v>
      </c>
      <c r="U14" s="42">
        <f t="shared" si="0"/>
        <v>7</v>
      </c>
      <c r="V14" s="56">
        <v>1</v>
      </c>
      <c r="W14" s="56">
        <v>1</v>
      </c>
      <c r="X14" s="56">
        <v>1</v>
      </c>
      <c r="Y14" s="56">
        <v>1</v>
      </c>
      <c r="Z14" s="42">
        <f t="shared" si="1"/>
        <v>4</v>
      </c>
      <c r="AA14" s="42">
        <f t="shared" si="2"/>
        <v>28</v>
      </c>
      <c r="AB14" s="212" t="s">
        <v>133</v>
      </c>
      <c r="AC14" s="38"/>
      <c r="AD14" s="38"/>
    </row>
    <row r="15" spans="1:33" ht="18.75">
      <c r="A15" s="85"/>
      <c r="B15" s="86" t="s">
        <v>19</v>
      </c>
      <c r="C15" s="87" t="s">
        <v>133</v>
      </c>
      <c r="D15" s="88"/>
      <c r="E15" s="89"/>
      <c r="F15" s="89"/>
      <c r="G15" s="89"/>
      <c r="H15" s="89"/>
      <c r="I15" s="90"/>
      <c r="J15" s="87" t="s">
        <v>133</v>
      </c>
      <c r="K15" s="212" t="s">
        <v>133</v>
      </c>
      <c r="L15" s="217"/>
      <c r="M15" s="218"/>
      <c r="N15" s="56">
        <v>2</v>
      </c>
      <c r="O15" s="56">
        <v>1</v>
      </c>
      <c r="P15" s="56">
        <v>1</v>
      </c>
      <c r="Q15" s="56">
        <v>2</v>
      </c>
      <c r="R15" s="56">
        <v>1</v>
      </c>
      <c r="S15" s="56">
        <v>1</v>
      </c>
      <c r="T15" s="56">
        <v>1</v>
      </c>
      <c r="U15" s="42">
        <f t="shared" si="0"/>
        <v>9</v>
      </c>
      <c r="V15" s="56">
        <v>1</v>
      </c>
      <c r="W15" s="56">
        <v>1</v>
      </c>
      <c r="X15" s="56">
        <v>1</v>
      </c>
      <c r="Y15" s="56">
        <v>2</v>
      </c>
      <c r="Z15" s="42">
        <f t="shared" si="1"/>
        <v>5</v>
      </c>
      <c r="AA15" s="42">
        <f t="shared" si="2"/>
        <v>45</v>
      </c>
      <c r="AB15" s="212" t="s">
        <v>133</v>
      </c>
      <c r="AC15" s="38"/>
      <c r="AD15" s="38"/>
    </row>
    <row r="16" spans="1:33" ht="18.75">
      <c r="A16" s="75"/>
      <c r="B16" s="86" t="s">
        <v>21</v>
      </c>
      <c r="C16" s="87" t="s">
        <v>133</v>
      </c>
      <c r="D16" s="88"/>
      <c r="E16" s="89"/>
      <c r="F16" s="89"/>
      <c r="G16" s="89"/>
      <c r="H16" s="89"/>
      <c r="I16" s="90"/>
      <c r="J16" s="87" t="s">
        <v>133</v>
      </c>
      <c r="K16" s="212" t="s">
        <v>133</v>
      </c>
      <c r="L16" s="213"/>
      <c r="M16" s="213"/>
      <c r="N16" s="56">
        <v>1</v>
      </c>
      <c r="O16" s="56">
        <v>1</v>
      </c>
      <c r="P16" s="56">
        <v>1</v>
      </c>
      <c r="Q16" s="56">
        <v>1</v>
      </c>
      <c r="R16" s="56">
        <v>2</v>
      </c>
      <c r="S16" s="56">
        <v>1</v>
      </c>
      <c r="T16" s="56">
        <v>1</v>
      </c>
      <c r="U16" s="42">
        <f t="shared" si="0"/>
        <v>8</v>
      </c>
      <c r="V16" s="56">
        <v>1</v>
      </c>
      <c r="W16" s="56">
        <v>1</v>
      </c>
      <c r="X16" s="56">
        <v>2</v>
      </c>
      <c r="Y16" s="56">
        <v>1</v>
      </c>
      <c r="Z16" s="42">
        <f t="shared" si="1"/>
        <v>5</v>
      </c>
      <c r="AA16" s="42">
        <f t="shared" si="2"/>
        <v>40</v>
      </c>
      <c r="AB16" s="212" t="s">
        <v>133</v>
      </c>
      <c r="AC16" s="38"/>
      <c r="AD16" s="38"/>
    </row>
    <row r="17" spans="1:30" ht="18.75">
      <c r="A17" s="49" t="s">
        <v>24</v>
      </c>
      <c r="B17" s="86" t="s">
        <v>13</v>
      </c>
      <c r="C17" s="87" t="s">
        <v>133</v>
      </c>
      <c r="D17" s="88"/>
      <c r="E17" s="37" t="s">
        <v>133</v>
      </c>
      <c r="F17" s="42"/>
      <c r="G17" s="42"/>
      <c r="H17" s="42"/>
      <c r="I17" s="45"/>
      <c r="J17" s="37"/>
      <c r="K17" s="212" t="s">
        <v>133</v>
      </c>
      <c r="L17" s="213"/>
      <c r="M17" s="213"/>
      <c r="N17" s="56">
        <v>1</v>
      </c>
      <c r="O17" s="56">
        <v>1</v>
      </c>
      <c r="P17" s="56">
        <v>1</v>
      </c>
      <c r="Q17" s="56">
        <v>2</v>
      </c>
      <c r="R17" s="56">
        <v>1</v>
      </c>
      <c r="S17" s="56">
        <v>1</v>
      </c>
      <c r="T17" s="56">
        <v>2</v>
      </c>
      <c r="U17" s="42">
        <f>SUM(N17:T17)</f>
        <v>9</v>
      </c>
      <c r="V17" s="56">
        <v>1</v>
      </c>
      <c r="W17" s="56">
        <v>1</v>
      </c>
      <c r="X17" s="56">
        <v>1</v>
      </c>
      <c r="Y17" s="56">
        <v>2</v>
      </c>
      <c r="Z17" s="42">
        <f t="shared" si="1"/>
        <v>5</v>
      </c>
      <c r="AA17" s="42">
        <f>U17*Z17</f>
        <v>45</v>
      </c>
      <c r="AB17" s="212" t="s">
        <v>133</v>
      </c>
      <c r="AC17" s="38"/>
      <c r="AD17" s="38"/>
    </row>
    <row r="18" spans="1:30" ht="18.75">
      <c r="A18" s="85"/>
      <c r="B18" s="86" t="s">
        <v>27</v>
      </c>
      <c r="C18" s="87" t="s">
        <v>133</v>
      </c>
      <c r="D18" s="88"/>
      <c r="E18" s="42"/>
      <c r="F18" s="42"/>
      <c r="G18" s="42"/>
      <c r="H18" s="42"/>
      <c r="I18" s="45"/>
      <c r="J18" s="37" t="s">
        <v>133</v>
      </c>
      <c r="K18" s="212" t="s">
        <v>133</v>
      </c>
      <c r="L18" s="213"/>
      <c r="M18" s="213"/>
      <c r="N18" s="56">
        <v>1</v>
      </c>
      <c r="O18" s="56">
        <v>3</v>
      </c>
      <c r="P18" s="56">
        <v>1</v>
      </c>
      <c r="Q18" s="56">
        <v>2</v>
      </c>
      <c r="R18" s="56">
        <v>1</v>
      </c>
      <c r="S18" s="56">
        <v>1</v>
      </c>
      <c r="T18" s="56">
        <v>1</v>
      </c>
      <c r="U18" s="42">
        <f>SUM(N18:T18)</f>
        <v>10</v>
      </c>
      <c r="V18" s="56">
        <v>1</v>
      </c>
      <c r="W18" s="56">
        <v>1</v>
      </c>
      <c r="X18" s="56">
        <v>1</v>
      </c>
      <c r="Y18" s="56">
        <v>1</v>
      </c>
      <c r="Z18" s="42">
        <f t="shared" si="1"/>
        <v>4</v>
      </c>
      <c r="AA18" s="42">
        <v>44</v>
      </c>
      <c r="AB18" s="212" t="s">
        <v>133</v>
      </c>
      <c r="AC18" s="38"/>
      <c r="AD18" s="38"/>
    </row>
    <row r="19" spans="1:30" ht="18.75">
      <c r="A19" s="75"/>
      <c r="B19" s="86" t="s">
        <v>28</v>
      </c>
      <c r="C19" s="87" t="s">
        <v>133</v>
      </c>
      <c r="D19" s="88"/>
      <c r="E19" s="42"/>
      <c r="F19" s="42"/>
      <c r="G19" s="42"/>
      <c r="H19" s="42"/>
      <c r="I19" s="37" t="s">
        <v>133</v>
      </c>
      <c r="J19" s="37"/>
      <c r="K19" s="212" t="s">
        <v>133</v>
      </c>
      <c r="L19" s="213"/>
      <c r="M19" s="213"/>
      <c r="N19" s="56">
        <v>1</v>
      </c>
      <c r="O19" s="56">
        <v>3</v>
      </c>
      <c r="P19" s="56">
        <v>1</v>
      </c>
      <c r="Q19" s="56">
        <v>2</v>
      </c>
      <c r="R19" s="56">
        <v>1</v>
      </c>
      <c r="S19" s="56">
        <v>1</v>
      </c>
      <c r="T19" s="56">
        <v>1</v>
      </c>
      <c r="U19" s="42">
        <f>SUM(N19:T19)</f>
        <v>10</v>
      </c>
      <c r="V19" s="56">
        <v>1</v>
      </c>
      <c r="W19" s="56">
        <v>1</v>
      </c>
      <c r="X19" s="56">
        <v>1</v>
      </c>
      <c r="Y19" s="56">
        <v>1</v>
      </c>
      <c r="Z19" s="42">
        <f t="shared" si="1"/>
        <v>4</v>
      </c>
      <c r="AA19" s="42">
        <v>44</v>
      </c>
      <c r="AB19" s="212" t="s">
        <v>133</v>
      </c>
      <c r="AC19" s="38"/>
      <c r="AD19" s="38"/>
    </row>
    <row r="20" spans="1:30" ht="18.75">
      <c r="A20" s="141" t="s">
        <v>185</v>
      </c>
      <c r="B20" s="142" t="s">
        <v>186</v>
      </c>
      <c r="C20" s="40" t="s">
        <v>133</v>
      </c>
      <c r="D20" s="41"/>
      <c r="E20" s="42"/>
      <c r="F20" s="42"/>
      <c r="G20" s="42"/>
      <c r="H20" s="42"/>
      <c r="I20" s="37"/>
      <c r="J20" s="37" t="s">
        <v>133</v>
      </c>
      <c r="K20" s="147" t="s">
        <v>133</v>
      </c>
      <c r="L20" s="145"/>
      <c r="M20" s="149"/>
      <c r="N20" s="56">
        <v>1</v>
      </c>
      <c r="O20" s="56">
        <v>2</v>
      </c>
      <c r="P20" s="56">
        <v>1</v>
      </c>
      <c r="Q20" s="56">
        <v>1</v>
      </c>
      <c r="R20" s="56">
        <v>1</v>
      </c>
      <c r="S20" s="56">
        <v>1</v>
      </c>
      <c r="T20" s="56">
        <v>1</v>
      </c>
      <c r="U20" s="42">
        <f>SUM(N20:T20)</f>
        <v>8</v>
      </c>
      <c r="V20" s="56">
        <v>1</v>
      </c>
      <c r="W20" s="56">
        <v>2</v>
      </c>
      <c r="X20" s="56">
        <v>2</v>
      </c>
      <c r="Y20" s="56">
        <v>2</v>
      </c>
      <c r="Z20" s="42">
        <f>SUM(V20:Y20)</f>
        <v>7</v>
      </c>
      <c r="AA20" s="42">
        <f>+U20*Z20</f>
        <v>56</v>
      </c>
      <c r="AB20" s="79"/>
      <c r="AC20" s="212" t="s">
        <v>133</v>
      </c>
      <c r="AD20" s="38"/>
    </row>
    <row r="21" spans="1:30" ht="18.75">
      <c r="A21" s="85"/>
      <c r="B21" s="142" t="s">
        <v>187</v>
      </c>
      <c r="C21" s="40" t="s">
        <v>133</v>
      </c>
      <c r="D21" s="41"/>
      <c r="E21" s="42"/>
      <c r="F21" s="42"/>
      <c r="G21" s="42"/>
      <c r="H21" s="42"/>
      <c r="I21" s="37"/>
      <c r="J21" s="37" t="s">
        <v>133</v>
      </c>
      <c r="K21" s="147" t="s">
        <v>133</v>
      </c>
      <c r="L21" s="145"/>
      <c r="M21" s="149"/>
      <c r="N21" s="56">
        <v>2</v>
      </c>
      <c r="O21" s="56">
        <v>1</v>
      </c>
      <c r="P21" s="56">
        <v>2</v>
      </c>
      <c r="Q21" s="56">
        <v>1</v>
      </c>
      <c r="R21" s="56">
        <v>1</v>
      </c>
      <c r="S21" s="56">
        <v>1</v>
      </c>
      <c r="T21" s="56">
        <v>2</v>
      </c>
      <c r="U21" s="42">
        <f t="shared" ref="U21:U23" si="3">SUM(N21:T21)</f>
        <v>10</v>
      </c>
      <c r="V21" s="56">
        <v>1</v>
      </c>
      <c r="W21" s="56">
        <v>1</v>
      </c>
      <c r="X21" s="56">
        <v>1</v>
      </c>
      <c r="Y21" s="56">
        <v>1</v>
      </c>
      <c r="Z21" s="42">
        <f t="shared" ref="Z21:Z23" si="4">SUM(V21:Y21)</f>
        <v>4</v>
      </c>
      <c r="AA21" s="42">
        <f t="shared" ref="AA21:AA26" si="5">+U21*Z21</f>
        <v>40</v>
      </c>
      <c r="AB21" s="212" t="s">
        <v>133</v>
      </c>
      <c r="AC21" s="38"/>
      <c r="AD21" s="38"/>
    </row>
    <row r="22" spans="1:30" ht="18.75">
      <c r="A22" s="85"/>
      <c r="B22" s="142" t="s">
        <v>11</v>
      </c>
      <c r="C22" s="40" t="s">
        <v>133</v>
      </c>
      <c r="D22" s="41"/>
      <c r="E22" s="37" t="s">
        <v>133</v>
      </c>
      <c r="F22" s="42"/>
      <c r="G22" s="42"/>
      <c r="H22" s="42"/>
      <c r="I22" s="37"/>
      <c r="J22" s="37"/>
      <c r="K22" s="147" t="s">
        <v>133</v>
      </c>
      <c r="L22" s="145"/>
      <c r="M22" s="149"/>
      <c r="N22" s="56">
        <v>2</v>
      </c>
      <c r="O22" s="56">
        <v>1</v>
      </c>
      <c r="P22" s="56">
        <v>2</v>
      </c>
      <c r="Q22" s="56">
        <v>2</v>
      </c>
      <c r="R22" s="56">
        <v>1</v>
      </c>
      <c r="S22" s="56">
        <v>1</v>
      </c>
      <c r="T22" s="56">
        <v>2</v>
      </c>
      <c r="U22" s="42">
        <f t="shared" si="3"/>
        <v>11</v>
      </c>
      <c r="V22" s="56">
        <v>1</v>
      </c>
      <c r="W22" s="56">
        <v>1</v>
      </c>
      <c r="X22" s="56">
        <v>1</v>
      </c>
      <c r="Y22" s="56">
        <v>1</v>
      </c>
      <c r="Z22" s="42">
        <f t="shared" si="4"/>
        <v>4</v>
      </c>
      <c r="AA22" s="42">
        <f t="shared" si="5"/>
        <v>44</v>
      </c>
      <c r="AB22" s="212" t="s">
        <v>133</v>
      </c>
      <c r="AC22" s="38"/>
      <c r="AD22" s="38"/>
    </row>
    <row r="23" spans="1:30" ht="18.75">
      <c r="A23" s="85"/>
      <c r="B23" s="142" t="s">
        <v>188</v>
      </c>
      <c r="C23" s="40" t="s">
        <v>133</v>
      </c>
      <c r="D23" s="41"/>
      <c r="E23" s="42"/>
      <c r="F23" s="42"/>
      <c r="G23" s="42"/>
      <c r="H23" s="37" t="s">
        <v>133</v>
      </c>
      <c r="I23" s="37"/>
      <c r="J23" s="37"/>
      <c r="K23" s="147" t="s">
        <v>133</v>
      </c>
      <c r="L23" s="145"/>
      <c r="M23" s="149"/>
      <c r="N23" s="56">
        <v>1</v>
      </c>
      <c r="O23" s="56">
        <v>1</v>
      </c>
      <c r="P23" s="56">
        <v>2</v>
      </c>
      <c r="Q23" s="56">
        <v>2</v>
      </c>
      <c r="R23" s="56">
        <v>2</v>
      </c>
      <c r="S23" s="56">
        <v>1</v>
      </c>
      <c r="T23" s="56">
        <v>2</v>
      </c>
      <c r="U23" s="42">
        <f t="shared" si="3"/>
        <v>11</v>
      </c>
      <c r="V23" s="56">
        <v>1</v>
      </c>
      <c r="W23" s="56">
        <v>1</v>
      </c>
      <c r="X23" s="56">
        <v>1</v>
      </c>
      <c r="Y23" s="56">
        <v>1</v>
      </c>
      <c r="Z23" s="42">
        <f t="shared" si="4"/>
        <v>4</v>
      </c>
      <c r="AA23" s="42">
        <f t="shared" si="5"/>
        <v>44</v>
      </c>
      <c r="AB23" s="212" t="s">
        <v>133</v>
      </c>
      <c r="AC23" s="38"/>
      <c r="AD23" s="38"/>
    </row>
    <row r="24" spans="1:30" ht="18.75">
      <c r="A24" s="49" t="s">
        <v>29</v>
      </c>
      <c r="B24" s="86" t="s">
        <v>7</v>
      </c>
      <c r="C24" s="87" t="s">
        <v>133</v>
      </c>
      <c r="D24" s="88"/>
      <c r="E24" s="89"/>
      <c r="F24" s="89"/>
      <c r="G24" s="89"/>
      <c r="H24" s="89"/>
      <c r="I24" s="37"/>
      <c r="J24" s="37" t="s">
        <v>133</v>
      </c>
      <c r="K24" s="147" t="s">
        <v>133</v>
      </c>
      <c r="L24" s="213"/>
      <c r="M24" s="213"/>
      <c r="N24" s="56">
        <v>1</v>
      </c>
      <c r="O24" s="56">
        <v>2</v>
      </c>
      <c r="P24" s="56">
        <v>1</v>
      </c>
      <c r="Q24" s="56">
        <v>2</v>
      </c>
      <c r="R24" s="56">
        <v>2</v>
      </c>
      <c r="S24" s="56">
        <v>1</v>
      </c>
      <c r="T24" s="56">
        <v>2</v>
      </c>
      <c r="U24" s="42">
        <f>SUM(N24:T24)</f>
        <v>11</v>
      </c>
      <c r="V24" s="56">
        <v>1</v>
      </c>
      <c r="W24" s="56">
        <v>1</v>
      </c>
      <c r="X24" s="56">
        <v>2</v>
      </c>
      <c r="Y24" s="56">
        <v>1</v>
      </c>
      <c r="Z24" s="42">
        <f t="shared" si="1"/>
        <v>5</v>
      </c>
      <c r="AA24" s="42">
        <f t="shared" si="5"/>
        <v>55</v>
      </c>
      <c r="AB24" s="79"/>
      <c r="AC24" s="212" t="s">
        <v>133</v>
      </c>
      <c r="AD24" s="38"/>
    </row>
    <row r="25" spans="1:30" ht="18.75">
      <c r="A25" s="50" t="s">
        <v>30</v>
      </c>
      <c r="B25" s="86" t="s">
        <v>11</v>
      </c>
      <c r="C25" s="87" t="s">
        <v>133</v>
      </c>
      <c r="D25" s="88"/>
      <c r="E25" s="89"/>
      <c r="F25" s="89"/>
      <c r="G25" s="89"/>
      <c r="H25" s="89"/>
      <c r="I25" s="37" t="s">
        <v>133</v>
      </c>
      <c r="J25" s="37"/>
      <c r="K25" s="147" t="s">
        <v>133</v>
      </c>
      <c r="L25" s="213"/>
      <c r="M25" s="213"/>
      <c r="N25" s="56">
        <v>1</v>
      </c>
      <c r="O25" s="56">
        <v>2</v>
      </c>
      <c r="P25" s="56">
        <v>1</v>
      </c>
      <c r="Q25" s="56">
        <v>2</v>
      </c>
      <c r="R25" s="56">
        <v>2</v>
      </c>
      <c r="S25" s="56">
        <v>1</v>
      </c>
      <c r="T25" s="56">
        <v>2</v>
      </c>
      <c r="U25" s="42">
        <v>11</v>
      </c>
      <c r="V25" s="56">
        <v>1</v>
      </c>
      <c r="W25" s="56">
        <v>1</v>
      </c>
      <c r="X25" s="56">
        <v>1</v>
      </c>
      <c r="Y25" s="56">
        <v>1</v>
      </c>
      <c r="Z25" s="42">
        <f t="shared" si="1"/>
        <v>4</v>
      </c>
      <c r="AA25" s="42">
        <f t="shared" si="5"/>
        <v>44</v>
      </c>
      <c r="AB25" s="212" t="s">
        <v>133</v>
      </c>
      <c r="AC25" s="38"/>
      <c r="AD25" s="38"/>
    </row>
    <row r="26" spans="1:30" ht="18.75">
      <c r="A26" s="75"/>
      <c r="B26" s="86" t="s">
        <v>31</v>
      </c>
      <c r="C26" s="87" t="s">
        <v>133</v>
      </c>
      <c r="D26" s="88"/>
      <c r="E26" s="89"/>
      <c r="F26" s="89"/>
      <c r="G26" s="89"/>
      <c r="H26" s="89"/>
      <c r="I26" s="37" t="s">
        <v>133</v>
      </c>
      <c r="J26" s="37"/>
      <c r="K26" s="147" t="s">
        <v>133</v>
      </c>
      <c r="L26" s="213"/>
      <c r="M26" s="213"/>
      <c r="N26" s="56">
        <v>1</v>
      </c>
      <c r="O26" s="56">
        <v>2</v>
      </c>
      <c r="P26" s="56">
        <v>1</v>
      </c>
      <c r="Q26" s="56">
        <v>2</v>
      </c>
      <c r="R26" s="56">
        <v>2</v>
      </c>
      <c r="S26" s="56">
        <v>1</v>
      </c>
      <c r="T26" s="56">
        <v>2</v>
      </c>
      <c r="U26" s="42">
        <f>SUM(N26:T26)</f>
        <v>11</v>
      </c>
      <c r="V26" s="56">
        <v>1</v>
      </c>
      <c r="W26" s="56">
        <v>1</v>
      </c>
      <c r="X26" s="56">
        <v>1</v>
      </c>
      <c r="Y26" s="56">
        <v>1</v>
      </c>
      <c r="Z26" s="42">
        <f t="shared" si="1"/>
        <v>4</v>
      </c>
      <c r="AA26" s="42">
        <f t="shared" si="5"/>
        <v>44</v>
      </c>
      <c r="AB26" s="212" t="s">
        <v>133</v>
      </c>
      <c r="AC26" s="38"/>
      <c r="AD26" s="38"/>
    </row>
    <row r="27" spans="1:30" ht="18.75">
      <c r="A27" s="50" t="s">
        <v>54</v>
      </c>
      <c r="B27" s="142" t="s">
        <v>56</v>
      </c>
      <c r="C27" s="87" t="s">
        <v>133</v>
      </c>
      <c r="D27" s="88"/>
      <c r="E27" s="89"/>
      <c r="F27" s="89"/>
      <c r="G27" s="89"/>
      <c r="H27" s="89"/>
      <c r="I27" s="37"/>
      <c r="J27" s="37" t="s">
        <v>133</v>
      </c>
      <c r="K27" s="147" t="s">
        <v>133</v>
      </c>
      <c r="L27" s="213"/>
      <c r="M27" s="213"/>
      <c r="N27" s="56">
        <v>1</v>
      </c>
      <c r="O27" s="56">
        <v>1</v>
      </c>
      <c r="P27" s="56">
        <v>1</v>
      </c>
      <c r="Q27" s="56">
        <v>2</v>
      </c>
      <c r="R27" s="56">
        <v>2</v>
      </c>
      <c r="S27" s="56">
        <v>1</v>
      </c>
      <c r="T27" s="56">
        <v>2</v>
      </c>
      <c r="U27" s="42">
        <f t="shared" ref="U27:U33" si="6">SUM(N27:T27)</f>
        <v>10</v>
      </c>
      <c r="V27" s="56">
        <v>1</v>
      </c>
      <c r="W27" s="56">
        <v>1</v>
      </c>
      <c r="X27" s="56">
        <v>1</v>
      </c>
      <c r="Y27" s="56">
        <v>1</v>
      </c>
      <c r="Z27" s="42">
        <f t="shared" si="1"/>
        <v>4</v>
      </c>
      <c r="AA27" s="42">
        <f>+U27*Z27</f>
        <v>40</v>
      </c>
      <c r="AB27" s="212" t="s">
        <v>133</v>
      </c>
      <c r="AC27" s="38"/>
      <c r="AD27" s="38"/>
    </row>
    <row r="28" spans="1:30" ht="18.75">
      <c r="A28" s="85"/>
      <c r="B28" s="142" t="s">
        <v>26</v>
      </c>
      <c r="C28" s="87" t="s">
        <v>133</v>
      </c>
      <c r="D28" s="88"/>
      <c r="E28" s="89"/>
      <c r="F28" s="89"/>
      <c r="G28" s="89"/>
      <c r="H28" s="89"/>
      <c r="I28" s="37"/>
      <c r="J28" s="37" t="s">
        <v>133</v>
      </c>
      <c r="K28" s="147" t="s">
        <v>133</v>
      </c>
      <c r="L28" s="213"/>
      <c r="M28" s="213"/>
      <c r="N28" s="56">
        <v>1</v>
      </c>
      <c r="O28" s="56">
        <v>1</v>
      </c>
      <c r="P28" s="56">
        <v>1</v>
      </c>
      <c r="Q28" s="56">
        <v>2</v>
      </c>
      <c r="R28" s="56">
        <v>2</v>
      </c>
      <c r="S28" s="56">
        <v>1</v>
      </c>
      <c r="T28" s="56">
        <v>2</v>
      </c>
      <c r="U28" s="42">
        <f t="shared" si="6"/>
        <v>10</v>
      </c>
      <c r="V28" s="56">
        <v>1</v>
      </c>
      <c r="W28" s="56">
        <v>1</v>
      </c>
      <c r="X28" s="56">
        <v>1</v>
      </c>
      <c r="Y28" s="56">
        <v>1</v>
      </c>
      <c r="Z28" s="42">
        <f t="shared" ref="Z28:Z33" si="7">SUM(V28:Y28)</f>
        <v>4</v>
      </c>
      <c r="AA28" s="42">
        <f>+U28*Z28</f>
        <v>40</v>
      </c>
      <c r="AB28" s="212" t="s">
        <v>133</v>
      </c>
      <c r="AC28" s="38"/>
      <c r="AD28" s="38"/>
    </row>
    <row r="29" spans="1:30" ht="18.75">
      <c r="A29" s="85"/>
      <c r="B29" s="142" t="s">
        <v>21</v>
      </c>
      <c r="C29" s="87" t="s">
        <v>133</v>
      </c>
      <c r="D29" s="88"/>
      <c r="E29" s="89"/>
      <c r="F29" s="89"/>
      <c r="G29" s="89"/>
      <c r="H29" s="89"/>
      <c r="I29" s="37"/>
      <c r="J29" s="37" t="s">
        <v>133</v>
      </c>
      <c r="K29" s="147" t="s">
        <v>133</v>
      </c>
      <c r="L29" s="213"/>
      <c r="M29" s="213"/>
      <c r="N29" s="56">
        <v>1</v>
      </c>
      <c r="O29" s="56">
        <v>1</v>
      </c>
      <c r="P29" s="56">
        <v>1</v>
      </c>
      <c r="Q29" s="56">
        <v>2</v>
      </c>
      <c r="R29" s="56">
        <v>2</v>
      </c>
      <c r="S29" s="56">
        <v>1</v>
      </c>
      <c r="T29" s="56">
        <v>2</v>
      </c>
      <c r="U29" s="42">
        <f t="shared" si="6"/>
        <v>10</v>
      </c>
      <c r="V29" s="56">
        <v>1</v>
      </c>
      <c r="W29" s="56">
        <v>1</v>
      </c>
      <c r="X29" s="56">
        <v>1</v>
      </c>
      <c r="Y29" s="56">
        <v>1</v>
      </c>
      <c r="Z29" s="42">
        <f t="shared" si="7"/>
        <v>4</v>
      </c>
      <c r="AA29" s="42">
        <f>+U29*Z29</f>
        <v>40</v>
      </c>
      <c r="AB29" s="212" t="s">
        <v>133</v>
      </c>
      <c r="AC29" s="38"/>
      <c r="AD29" s="38"/>
    </row>
    <row r="30" spans="1:30" ht="18.75">
      <c r="A30" s="85"/>
      <c r="B30" s="142" t="s">
        <v>40</v>
      </c>
      <c r="C30" s="87"/>
      <c r="D30" s="87" t="s">
        <v>133</v>
      </c>
      <c r="E30" s="37" t="s">
        <v>133</v>
      </c>
      <c r="F30" s="89"/>
      <c r="G30" s="89"/>
      <c r="H30" s="89"/>
      <c r="I30" s="37"/>
      <c r="J30" s="37"/>
      <c r="K30" s="147" t="s">
        <v>133</v>
      </c>
      <c r="L30" s="147"/>
      <c r="M30" s="213"/>
      <c r="N30" s="56">
        <v>3</v>
      </c>
      <c r="O30" s="56">
        <v>2</v>
      </c>
      <c r="P30" s="56">
        <v>3</v>
      </c>
      <c r="Q30" s="56">
        <v>1</v>
      </c>
      <c r="R30" s="56">
        <v>1</v>
      </c>
      <c r="S30" s="56">
        <v>1</v>
      </c>
      <c r="T30" s="56">
        <v>2</v>
      </c>
      <c r="U30" s="42">
        <f t="shared" si="6"/>
        <v>13</v>
      </c>
      <c r="V30" s="56">
        <v>1</v>
      </c>
      <c r="W30" s="56">
        <v>2</v>
      </c>
      <c r="X30" s="56">
        <v>1</v>
      </c>
      <c r="Y30" s="56">
        <v>2</v>
      </c>
      <c r="Z30" s="42">
        <f t="shared" si="7"/>
        <v>6</v>
      </c>
      <c r="AA30" s="42">
        <f>+U30*Z30</f>
        <v>78</v>
      </c>
      <c r="AB30" s="79"/>
      <c r="AC30" s="212" t="s">
        <v>133</v>
      </c>
      <c r="AD30" s="38"/>
    </row>
    <row r="31" spans="1:30" ht="18.75">
      <c r="A31" s="85"/>
      <c r="B31" s="142" t="s">
        <v>57</v>
      </c>
      <c r="C31" s="87" t="s">
        <v>133</v>
      </c>
      <c r="D31" s="88"/>
      <c r="E31" s="89"/>
      <c r="F31" s="89"/>
      <c r="G31" s="89"/>
      <c r="H31" s="89"/>
      <c r="I31" s="37"/>
      <c r="J31" s="37"/>
      <c r="K31" s="147" t="s">
        <v>133</v>
      </c>
      <c r="L31" s="213"/>
      <c r="M31" s="213"/>
      <c r="N31" s="56">
        <v>1</v>
      </c>
      <c r="O31" s="56">
        <v>1</v>
      </c>
      <c r="P31" s="56">
        <v>1</v>
      </c>
      <c r="Q31" s="56">
        <v>2</v>
      </c>
      <c r="R31" s="56">
        <v>2</v>
      </c>
      <c r="S31" s="56">
        <v>1</v>
      </c>
      <c r="T31" s="56">
        <v>2</v>
      </c>
      <c r="U31" s="42">
        <f t="shared" si="6"/>
        <v>10</v>
      </c>
      <c r="V31" s="56">
        <v>1</v>
      </c>
      <c r="W31" s="56">
        <v>1</v>
      </c>
      <c r="X31" s="56">
        <v>1</v>
      </c>
      <c r="Y31" s="56">
        <v>1</v>
      </c>
      <c r="Z31" s="42">
        <f t="shared" si="7"/>
        <v>4</v>
      </c>
      <c r="AA31" s="42">
        <v>48</v>
      </c>
      <c r="AB31" s="212" t="s">
        <v>133</v>
      </c>
      <c r="AC31" s="38"/>
      <c r="AD31" s="38"/>
    </row>
    <row r="32" spans="1:30" ht="18.75">
      <c r="A32" s="161" t="s">
        <v>181</v>
      </c>
      <c r="B32" s="142" t="s">
        <v>106</v>
      </c>
      <c r="C32" s="87" t="s">
        <v>133</v>
      </c>
      <c r="D32" s="88"/>
      <c r="E32" s="89"/>
      <c r="F32" s="89"/>
      <c r="G32" s="89"/>
      <c r="H32" s="89"/>
      <c r="I32" s="87" t="s">
        <v>133</v>
      </c>
      <c r="J32" s="37"/>
      <c r="K32" s="147" t="s">
        <v>133</v>
      </c>
      <c r="L32" s="213"/>
      <c r="M32" s="213"/>
      <c r="N32" s="56">
        <v>1</v>
      </c>
      <c r="O32" s="56">
        <v>2</v>
      </c>
      <c r="P32" s="56">
        <v>1</v>
      </c>
      <c r="Q32" s="56">
        <v>2</v>
      </c>
      <c r="R32" s="56">
        <v>1</v>
      </c>
      <c r="S32" s="56">
        <v>1</v>
      </c>
      <c r="T32" s="56">
        <v>2</v>
      </c>
      <c r="U32" s="42">
        <f t="shared" si="6"/>
        <v>10</v>
      </c>
      <c r="V32" s="56">
        <v>1</v>
      </c>
      <c r="W32" s="56">
        <v>2</v>
      </c>
      <c r="X32" s="56">
        <v>2</v>
      </c>
      <c r="Y32" s="56">
        <v>1</v>
      </c>
      <c r="Z32" s="42">
        <f t="shared" si="7"/>
        <v>6</v>
      </c>
      <c r="AA32" s="42">
        <f>+Z32*U32</f>
        <v>60</v>
      </c>
      <c r="AB32" s="79"/>
      <c r="AC32" s="212" t="s">
        <v>133</v>
      </c>
      <c r="AD32" s="38"/>
    </row>
    <row r="33" spans="1:30" ht="18.75">
      <c r="A33" s="85"/>
      <c r="B33" s="142" t="s">
        <v>105</v>
      </c>
      <c r="C33" s="87"/>
      <c r="D33" s="87" t="s">
        <v>133</v>
      </c>
      <c r="E33" s="87" t="s">
        <v>133</v>
      </c>
      <c r="F33" s="89"/>
      <c r="G33" s="89"/>
      <c r="H33" s="89"/>
      <c r="I33" s="37"/>
      <c r="J33" s="37"/>
      <c r="K33" s="147" t="s">
        <v>133</v>
      </c>
      <c r="L33" s="147"/>
      <c r="M33" s="213"/>
      <c r="N33" s="56">
        <v>1</v>
      </c>
      <c r="O33" s="56">
        <v>2</v>
      </c>
      <c r="P33" s="56">
        <v>1</v>
      </c>
      <c r="Q33" s="56">
        <v>2</v>
      </c>
      <c r="R33" s="56">
        <v>1</v>
      </c>
      <c r="S33" s="56">
        <v>1</v>
      </c>
      <c r="T33" s="56">
        <v>2</v>
      </c>
      <c r="U33" s="42">
        <f t="shared" si="6"/>
        <v>10</v>
      </c>
      <c r="V33" s="56">
        <v>1</v>
      </c>
      <c r="W33" s="56">
        <v>2</v>
      </c>
      <c r="X33" s="56">
        <v>2</v>
      </c>
      <c r="Y33" s="56">
        <v>1</v>
      </c>
      <c r="Z33" s="42">
        <f t="shared" si="7"/>
        <v>6</v>
      </c>
      <c r="AA33" s="42">
        <f>+Z33*U33</f>
        <v>60</v>
      </c>
      <c r="AB33" s="79"/>
      <c r="AC33" s="212" t="s">
        <v>133</v>
      </c>
      <c r="AD33" s="38"/>
    </row>
    <row r="34" spans="1:30" ht="18.75">
      <c r="A34" s="49" t="s">
        <v>32</v>
      </c>
      <c r="B34" s="86" t="s">
        <v>34</v>
      </c>
      <c r="C34" s="87" t="s">
        <v>133</v>
      </c>
      <c r="D34" s="88"/>
      <c r="E34" s="89"/>
      <c r="F34" s="89"/>
      <c r="G34" s="89"/>
      <c r="H34" s="89"/>
      <c r="I34" s="37" t="s">
        <v>133</v>
      </c>
      <c r="J34" s="37"/>
      <c r="K34" s="147" t="s">
        <v>133</v>
      </c>
      <c r="L34" s="213"/>
      <c r="M34" s="213"/>
      <c r="N34" s="56">
        <v>1</v>
      </c>
      <c r="O34" s="56">
        <v>3</v>
      </c>
      <c r="P34" s="56">
        <v>1</v>
      </c>
      <c r="Q34" s="56">
        <v>2</v>
      </c>
      <c r="R34" s="56">
        <v>2</v>
      </c>
      <c r="S34" s="56">
        <v>1</v>
      </c>
      <c r="T34" s="56">
        <v>2</v>
      </c>
      <c r="U34" s="42">
        <v>12</v>
      </c>
      <c r="V34" s="56">
        <v>1</v>
      </c>
      <c r="W34" s="56">
        <v>1</v>
      </c>
      <c r="X34" s="56">
        <v>1</v>
      </c>
      <c r="Y34" s="56">
        <v>1</v>
      </c>
      <c r="Z34" s="42">
        <f t="shared" si="1"/>
        <v>4</v>
      </c>
      <c r="AA34" s="42">
        <v>48</v>
      </c>
      <c r="AB34" s="212" t="s">
        <v>133</v>
      </c>
      <c r="AC34" s="38"/>
      <c r="AD34" s="38"/>
    </row>
    <row r="35" spans="1:30" ht="18.75">
      <c r="A35" s="50" t="s">
        <v>33</v>
      </c>
      <c r="B35" s="86" t="s">
        <v>35</v>
      </c>
      <c r="C35" s="87" t="s">
        <v>133</v>
      </c>
      <c r="D35" s="88"/>
      <c r="E35" s="89"/>
      <c r="F35" s="89"/>
      <c r="G35" s="89"/>
      <c r="H35" s="89"/>
      <c r="I35" s="37" t="s">
        <v>133</v>
      </c>
      <c r="J35" s="37"/>
      <c r="K35" s="147" t="s">
        <v>133</v>
      </c>
      <c r="L35" s="213"/>
      <c r="M35" s="213"/>
      <c r="N35" s="56">
        <v>1</v>
      </c>
      <c r="O35" s="56">
        <v>3</v>
      </c>
      <c r="P35" s="56">
        <v>1</v>
      </c>
      <c r="Q35" s="56">
        <v>2</v>
      </c>
      <c r="R35" s="56">
        <v>2</v>
      </c>
      <c r="S35" s="56">
        <v>1</v>
      </c>
      <c r="T35" s="56">
        <v>2</v>
      </c>
      <c r="U35" s="42">
        <v>12</v>
      </c>
      <c r="V35" s="56">
        <v>1</v>
      </c>
      <c r="W35" s="56">
        <v>1</v>
      </c>
      <c r="X35" s="56">
        <v>1</v>
      </c>
      <c r="Y35" s="56">
        <v>1</v>
      </c>
      <c r="Z35" s="42">
        <f t="shared" si="1"/>
        <v>4</v>
      </c>
      <c r="AA35" s="42">
        <v>48</v>
      </c>
      <c r="AB35" s="212" t="s">
        <v>133</v>
      </c>
      <c r="AC35" s="38"/>
      <c r="AD35" s="38"/>
    </row>
    <row r="36" spans="1:30" ht="18.75">
      <c r="A36" s="75"/>
      <c r="B36" s="86" t="s">
        <v>36</v>
      </c>
      <c r="C36" s="87" t="s">
        <v>133</v>
      </c>
      <c r="D36" s="88"/>
      <c r="E36" s="89"/>
      <c r="F36" s="89"/>
      <c r="G36" s="89"/>
      <c r="H36" s="89"/>
      <c r="I36" s="37" t="s">
        <v>133</v>
      </c>
      <c r="J36" s="87"/>
      <c r="K36" s="147" t="s">
        <v>133</v>
      </c>
      <c r="L36" s="213"/>
      <c r="M36" s="213"/>
      <c r="N36" s="56">
        <v>1</v>
      </c>
      <c r="O36" s="56">
        <v>3</v>
      </c>
      <c r="P36" s="56">
        <v>1</v>
      </c>
      <c r="Q36" s="56">
        <v>2</v>
      </c>
      <c r="R36" s="56">
        <v>2</v>
      </c>
      <c r="S36" s="56">
        <v>1</v>
      </c>
      <c r="T36" s="56">
        <v>2</v>
      </c>
      <c r="U36" s="42">
        <v>12</v>
      </c>
      <c r="V36" s="56">
        <v>1</v>
      </c>
      <c r="W36" s="56">
        <v>1</v>
      </c>
      <c r="X36" s="56">
        <v>1</v>
      </c>
      <c r="Y36" s="56">
        <v>1</v>
      </c>
      <c r="Z36" s="42">
        <f t="shared" si="1"/>
        <v>4</v>
      </c>
      <c r="AA36" s="42">
        <v>48</v>
      </c>
      <c r="AB36" s="212" t="s">
        <v>133</v>
      </c>
      <c r="AC36" s="38"/>
      <c r="AD36" s="38"/>
    </row>
    <row r="37" spans="1:30" ht="18.75">
      <c r="A37" s="49" t="s">
        <v>37</v>
      </c>
      <c r="B37" s="86" t="s">
        <v>38</v>
      </c>
      <c r="C37" s="87" t="s">
        <v>133</v>
      </c>
      <c r="D37" s="88"/>
      <c r="E37" s="89"/>
      <c r="F37" s="89"/>
      <c r="G37" s="89"/>
      <c r="H37" s="89"/>
      <c r="I37" s="90"/>
      <c r="J37" s="87" t="s">
        <v>133</v>
      </c>
      <c r="K37" s="212" t="s">
        <v>133</v>
      </c>
      <c r="L37" s="213"/>
      <c r="M37" s="213"/>
      <c r="N37" s="56">
        <v>1</v>
      </c>
      <c r="O37" s="56">
        <v>1</v>
      </c>
      <c r="P37" s="56">
        <v>1</v>
      </c>
      <c r="Q37" s="56">
        <v>1</v>
      </c>
      <c r="R37" s="56">
        <v>3</v>
      </c>
      <c r="S37" s="56">
        <v>1</v>
      </c>
      <c r="T37" s="56">
        <v>1</v>
      </c>
      <c r="U37" s="42">
        <f t="shared" si="0"/>
        <v>9</v>
      </c>
      <c r="V37" s="56">
        <v>1</v>
      </c>
      <c r="W37" s="56">
        <v>1</v>
      </c>
      <c r="X37" s="56">
        <v>1</v>
      </c>
      <c r="Y37" s="56">
        <v>1</v>
      </c>
      <c r="Z37" s="42">
        <f t="shared" si="1"/>
        <v>4</v>
      </c>
      <c r="AA37" s="42">
        <f t="shared" si="2"/>
        <v>36</v>
      </c>
      <c r="AB37" s="212" t="s">
        <v>133</v>
      </c>
      <c r="AC37" s="38"/>
      <c r="AD37" s="38"/>
    </row>
    <row r="38" spans="1:30" ht="18.75">
      <c r="A38" s="92"/>
      <c r="B38" s="86" t="s">
        <v>17</v>
      </c>
      <c r="C38" s="87" t="s">
        <v>133</v>
      </c>
      <c r="D38" s="88"/>
      <c r="E38" s="89"/>
      <c r="F38" s="89"/>
      <c r="G38" s="89"/>
      <c r="H38" s="89"/>
      <c r="I38" s="90"/>
      <c r="J38" s="87" t="s">
        <v>133</v>
      </c>
      <c r="K38" s="212" t="s">
        <v>133</v>
      </c>
      <c r="L38" s="213"/>
      <c r="M38" s="213"/>
      <c r="N38" s="56">
        <v>1</v>
      </c>
      <c r="O38" s="56">
        <v>1</v>
      </c>
      <c r="P38" s="56">
        <v>1</v>
      </c>
      <c r="Q38" s="56">
        <v>1</v>
      </c>
      <c r="R38" s="56">
        <v>1</v>
      </c>
      <c r="S38" s="56">
        <v>1</v>
      </c>
      <c r="T38" s="56">
        <v>1</v>
      </c>
      <c r="U38" s="42">
        <f t="shared" si="0"/>
        <v>7</v>
      </c>
      <c r="V38" s="56">
        <v>1</v>
      </c>
      <c r="W38" s="56">
        <v>1</v>
      </c>
      <c r="X38" s="56">
        <v>1</v>
      </c>
      <c r="Y38" s="56">
        <v>1</v>
      </c>
      <c r="Z38" s="42">
        <f t="shared" si="1"/>
        <v>4</v>
      </c>
      <c r="AA38" s="42">
        <f t="shared" si="2"/>
        <v>28</v>
      </c>
      <c r="AB38" s="212" t="s">
        <v>133</v>
      </c>
      <c r="AC38" s="38"/>
      <c r="AD38" s="38"/>
    </row>
    <row r="39" spans="1:30" ht="18.75">
      <c r="A39" s="92"/>
      <c r="B39" s="93" t="s">
        <v>21</v>
      </c>
      <c r="C39" s="87" t="s">
        <v>133</v>
      </c>
      <c r="D39" s="88"/>
      <c r="E39" s="89"/>
      <c r="F39" s="89"/>
      <c r="G39" s="89"/>
      <c r="H39" s="89"/>
      <c r="I39" s="90"/>
      <c r="J39" s="87" t="s">
        <v>133</v>
      </c>
      <c r="K39" s="212" t="s">
        <v>133</v>
      </c>
      <c r="L39" s="213"/>
      <c r="M39" s="213"/>
      <c r="N39" s="56">
        <v>1</v>
      </c>
      <c r="O39" s="56">
        <v>1</v>
      </c>
      <c r="P39" s="56">
        <v>1</v>
      </c>
      <c r="Q39" s="56">
        <v>1</v>
      </c>
      <c r="R39" s="56">
        <v>2</v>
      </c>
      <c r="S39" s="56">
        <v>1</v>
      </c>
      <c r="T39" s="56">
        <v>1</v>
      </c>
      <c r="U39" s="42">
        <f t="shared" si="0"/>
        <v>8</v>
      </c>
      <c r="V39" s="56">
        <v>1</v>
      </c>
      <c r="W39" s="56">
        <v>1</v>
      </c>
      <c r="X39" s="56">
        <v>2</v>
      </c>
      <c r="Y39" s="56">
        <v>1</v>
      </c>
      <c r="Z39" s="42">
        <f t="shared" si="1"/>
        <v>5</v>
      </c>
      <c r="AA39" s="42">
        <f t="shared" si="2"/>
        <v>40</v>
      </c>
      <c r="AB39" s="212" t="s">
        <v>133</v>
      </c>
      <c r="AC39" s="38"/>
      <c r="AD39" s="38"/>
    </row>
    <row r="40" spans="1:30" ht="18.75">
      <c r="A40" s="94"/>
      <c r="B40" s="86" t="s">
        <v>40</v>
      </c>
      <c r="C40" s="87"/>
      <c r="D40" s="87" t="s">
        <v>133</v>
      </c>
      <c r="E40" s="87" t="s">
        <v>133</v>
      </c>
      <c r="F40" s="89"/>
      <c r="G40" s="89"/>
      <c r="H40" s="89"/>
      <c r="I40" s="90"/>
      <c r="J40" s="90"/>
      <c r="K40" s="212" t="s">
        <v>133</v>
      </c>
      <c r="L40" s="212"/>
      <c r="M40" s="213"/>
      <c r="N40" s="56">
        <v>3</v>
      </c>
      <c r="O40" s="56">
        <v>2</v>
      </c>
      <c r="P40" s="56">
        <v>3</v>
      </c>
      <c r="Q40" s="56">
        <v>1</v>
      </c>
      <c r="R40" s="56">
        <v>1</v>
      </c>
      <c r="S40" s="56">
        <v>1</v>
      </c>
      <c r="T40" s="56">
        <v>2</v>
      </c>
      <c r="U40" s="42">
        <f t="shared" si="0"/>
        <v>13</v>
      </c>
      <c r="V40" s="56">
        <v>1</v>
      </c>
      <c r="W40" s="56">
        <v>2</v>
      </c>
      <c r="X40" s="56">
        <v>1</v>
      </c>
      <c r="Y40" s="56">
        <v>2</v>
      </c>
      <c r="Z40" s="42">
        <f t="shared" si="1"/>
        <v>6</v>
      </c>
      <c r="AA40" s="42">
        <f t="shared" si="2"/>
        <v>78</v>
      </c>
      <c r="AB40" s="79"/>
      <c r="AC40" s="212" t="s">
        <v>133</v>
      </c>
      <c r="AD40" s="38"/>
    </row>
    <row r="41" spans="1:30" ht="18.75">
      <c r="A41" s="49" t="s">
        <v>41</v>
      </c>
      <c r="B41" s="86" t="s">
        <v>38</v>
      </c>
      <c r="C41" s="87" t="s">
        <v>133</v>
      </c>
      <c r="D41" s="88"/>
      <c r="E41" s="89"/>
      <c r="F41" s="89"/>
      <c r="G41" s="89"/>
      <c r="H41" s="89"/>
      <c r="I41" s="90"/>
      <c r="J41" s="87" t="s">
        <v>133</v>
      </c>
      <c r="K41" s="212" t="s">
        <v>133</v>
      </c>
      <c r="L41" s="213"/>
      <c r="M41" s="213"/>
      <c r="N41" s="56">
        <v>1</v>
      </c>
      <c r="O41" s="56">
        <v>1</v>
      </c>
      <c r="P41" s="56">
        <v>1</v>
      </c>
      <c r="Q41" s="56">
        <v>1</v>
      </c>
      <c r="R41" s="56">
        <v>3</v>
      </c>
      <c r="S41" s="56">
        <v>1</v>
      </c>
      <c r="T41" s="56">
        <v>1</v>
      </c>
      <c r="U41" s="42">
        <f t="shared" si="0"/>
        <v>9</v>
      </c>
      <c r="V41" s="56">
        <v>1</v>
      </c>
      <c r="W41" s="56">
        <v>1</v>
      </c>
      <c r="X41" s="56">
        <v>1</v>
      </c>
      <c r="Y41" s="56">
        <v>1</v>
      </c>
      <c r="Z41" s="42">
        <f t="shared" si="1"/>
        <v>4</v>
      </c>
      <c r="AA41" s="42">
        <f t="shared" si="2"/>
        <v>36</v>
      </c>
      <c r="AB41" s="212" t="s">
        <v>133</v>
      </c>
      <c r="AC41" s="38"/>
      <c r="AD41" s="38"/>
    </row>
    <row r="42" spans="1:30" ht="18.75">
      <c r="A42" s="85"/>
      <c r="B42" s="86" t="s">
        <v>17</v>
      </c>
      <c r="C42" s="87" t="s">
        <v>133</v>
      </c>
      <c r="D42" s="88"/>
      <c r="E42" s="89"/>
      <c r="F42" s="89"/>
      <c r="G42" s="89"/>
      <c r="H42" s="89"/>
      <c r="I42" s="90"/>
      <c r="J42" s="87" t="s">
        <v>133</v>
      </c>
      <c r="K42" s="212" t="s">
        <v>133</v>
      </c>
      <c r="L42" s="213"/>
      <c r="M42" s="213"/>
      <c r="N42" s="56">
        <v>1</v>
      </c>
      <c r="O42" s="56">
        <v>1</v>
      </c>
      <c r="P42" s="56">
        <v>1</v>
      </c>
      <c r="Q42" s="56">
        <v>1</v>
      </c>
      <c r="R42" s="56">
        <v>1</v>
      </c>
      <c r="S42" s="56">
        <v>1</v>
      </c>
      <c r="T42" s="56">
        <v>1</v>
      </c>
      <c r="U42" s="42">
        <f t="shared" si="0"/>
        <v>7</v>
      </c>
      <c r="V42" s="56">
        <v>1</v>
      </c>
      <c r="W42" s="56">
        <v>1</v>
      </c>
      <c r="X42" s="56">
        <v>1</v>
      </c>
      <c r="Y42" s="56">
        <v>1</v>
      </c>
      <c r="Z42" s="42">
        <f t="shared" si="1"/>
        <v>4</v>
      </c>
      <c r="AA42" s="42">
        <f t="shared" si="2"/>
        <v>28</v>
      </c>
      <c r="AB42" s="212" t="s">
        <v>133</v>
      </c>
      <c r="AC42" s="38"/>
      <c r="AD42" s="38"/>
    </row>
    <row r="43" spans="1:30" ht="18.75">
      <c r="A43" s="85"/>
      <c r="B43" s="93" t="s">
        <v>21</v>
      </c>
      <c r="C43" s="87" t="s">
        <v>133</v>
      </c>
      <c r="D43" s="88"/>
      <c r="E43" s="89"/>
      <c r="F43" s="89"/>
      <c r="G43" s="89"/>
      <c r="H43" s="89"/>
      <c r="I43" s="90"/>
      <c r="J43" s="87" t="s">
        <v>133</v>
      </c>
      <c r="K43" s="212" t="s">
        <v>133</v>
      </c>
      <c r="L43" s="213"/>
      <c r="M43" s="213"/>
      <c r="N43" s="56">
        <v>1</v>
      </c>
      <c r="O43" s="56">
        <v>1</v>
      </c>
      <c r="P43" s="56">
        <v>1</v>
      </c>
      <c r="Q43" s="56">
        <v>1</v>
      </c>
      <c r="R43" s="56">
        <v>2</v>
      </c>
      <c r="S43" s="56">
        <v>1</v>
      </c>
      <c r="T43" s="56">
        <v>1</v>
      </c>
      <c r="U43" s="42">
        <f t="shared" si="0"/>
        <v>8</v>
      </c>
      <c r="V43" s="56">
        <v>1</v>
      </c>
      <c r="W43" s="56">
        <v>1</v>
      </c>
      <c r="X43" s="56">
        <v>2</v>
      </c>
      <c r="Y43" s="56">
        <v>1</v>
      </c>
      <c r="Z43" s="42">
        <f t="shared" si="1"/>
        <v>5</v>
      </c>
      <c r="AA43" s="42">
        <f t="shared" si="2"/>
        <v>40</v>
      </c>
      <c r="AB43" s="212" t="s">
        <v>133</v>
      </c>
      <c r="AC43" s="38"/>
      <c r="AD43" s="38"/>
    </row>
    <row r="44" spans="1:30" ht="18.75">
      <c r="A44" s="85"/>
      <c r="B44" s="86" t="s">
        <v>40</v>
      </c>
      <c r="C44" s="87"/>
      <c r="D44" s="87" t="s">
        <v>133</v>
      </c>
      <c r="E44" s="87" t="s">
        <v>133</v>
      </c>
      <c r="F44" s="89"/>
      <c r="G44" s="89"/>
      <c r="H44" s="89"/>
      <c r="I44" s="90"/>
      <c r="J44" s="90"/>
      <c r="K44" s="212" t="s">
        <v>133</v>
      </c>
      <c r="L44" s="212"/>
      <c r="M44" s="213"/>
      <c r="N44" s="56">
        <v>3</v>
      </c>
      <c r="O44" s="56">
        <v>2</v>
      </c>
      <c r="P44" s="56">
        <v>3</v>
      </c>
      <c r="Q44" s="56">
        <v>1</v>
      </c>
      <c r="R44" s="56">
        <v>1</v>
      </c>
      <c r="S44" s="56">
        <v>1</v>
      </c>
      <c r="T44" s="56">
        <v>2</v>
      </c>
      <c r="U44" s="42">
        <f t="shared" si="0"/>
        <v>13</v>
      </c>
      <c r="V44" s="56">
        <v>1</v>
      </c>
      <c r="W44" s="56">
        <v>2</v>
      </c>
      <c r="X44" s="56">
        <v>1</v>
      </c>
      <c r="Y44" s="56">
        <v>2</v>
      </c>
      <c r="Z44" s="42">
        <f t="shared" si="1"/>
        <v>6</v>
      </c>
      <c r="AA44" s="42">
        <f t="shared" si="2"/>
        <v>78</v>
      </c>
      <c r="AB44" s="79"/>
      <c r="AC44" s="212" t="s">
        <v>133</v>
      </c>
      <c r="AD44" s="38"/>
    </row>
    <row r="45" spans="1:30" ht="18.75">
      <c r="A45" s="75"/>
      <c r="B45" s="86" t="s">
        <v>211</v>
      </c>
      <c r="C45" s="87" t="s">
        <v>133</v>
      </c>
      <c r="D45" s="88"/>
      <c r="E45" s="89"/>
      <c r="F45" s="89"/>
      <c r="G45" s="89"/>
      <c r="H45" s="89"/>
      <c r="I45" s="90"/>
      <c r="J45" s="87" t="s">
        <v>133</v>
      </c>
      <c r="K45" s="212"/>
      <c r="L45" s="212" t="s">
        <v>133</v>
      </c>
      <c r="M45" s="213"/>
      <c r="N45" s="56">
        <v>2</v>
      </c>
      <c r="O45" s="56">
        <v>1</v>
      </c>
      <c r="P45" s="56">
        <v>1</v>
      </c>
      <c r="Q45" s="56">
        <v>1</v>
      </c>
      <c r="R45" s="56">
        <v>2</v>
      </c>
      <c r="S45" s="56">
        <v>1</v>
      </c>
      <c r="T45" s="56">
        <v>2</v>
      </c>
      <c r="U45" s="42">
        <f t="shared" si="0"/>
        <v>10</v>
      </c>
      <c r="V45" s="56">
        <v>1</v>
      </c>
      <c r="W45" s="56">
        <v>2</v>
      </c>
      <c r="X45" s="56">
        <v>2</v>
      </c>
      <c r="Y45" s="56">
        <v>2</v>
      </c>
      <c r="Z45" s="42">
        <f t="shared" si="1"/>
        <v>7</v>
      </c>
      <c r="AA45" s="42">
        <f t="shared" si="2"/>
        <v>70</v>
      </c>
      <c r="AB45" s="79"/>
      <c r="AC45" s="212" t="s">
        <v>133</v>
      </c>
      <c r="AD45" s="38"/>
    </row>
    <row r="46" spans="1:30" ht="18.75">
      <c r="A46" s="49" t="s">
        <v>44</v>
      </c>
      <c r="B46" s="86" t="s">
        <v>46</v>
      </c>
      <c r="C46" s="87" t="s">
        <v>133</v>
      </c>
      <c r="D46" s="88"/>
      <c r="E46" s="89"/>
      <c r="F46" s="89"/>
      <c r="G46" s="89"/>
      <c r="H46" s="89"/>
      <c r="I46" s="90"/>
      <c r="J46" s="87" t="s">
        <v>133</v>
      </c>
      <c r="K46" s="212" t="s">
        <v>133</v>
      </c>
      <c r="L46" s="213"/>
      <c r="M46" s="213"/>
      <c r="N46" s="56">
        <v>1</v>
      </c>
      <c r="O46" s="56">
        <v>1</v>
      </c>
      <c r="P46" s="56">
        <v>1</v>
      </c>
      <c r="Q46" s="56">
        <v>1</v>
      </c>
      <c r="R46" s="56">
        <v>2</v>
      </c>
      <c r="S46" s="56">
        <v>1</v>
      </c>
      <c r="T46" s="56">
        <v>2</v>
      </c>
      <c r="U46" s="42">
        <f t="shared" si="0"/>
        <v>9</v>
      </c>
      <c r="V46" s="56">
        <v>2</v>
      </c>
      <c r="W46" s="56">
        <v>1</v>
      </c>
      <c r="X46" s="56">
        <v>1</v>
      </c>
      <c r="Y46" s="56">
        <v>3</v>
      </c>
      <c r="Z46" s="42">
        <f t="shared" si="1"/>
        <v>7</v>
      </c>
      <c r="AA46" s="42">
        <f t="shared" si="2"/>
        <v>63</v>
      </c>
      <c r="AB46" s="212" t="s">
        <v>133</v>
      </c>
      <c r="AC46" s="79"/>
      <c r="AD46" s="38"/>
    </row>
    <row r="47" spans="1:30" ht="18.75">
      <c r="A47" s="75"/>
      <c r="B47" s="86" t="s">
        <v>211</v>
      </c>
      <c r="C47" s="87" t="s">
        <v>133</v>
      </c>
      <c r="D47" s="88"/>
      <c r="E47" s="89"/>
      <c r="F47" s="89"/>
      <c r="G47" s="89"/>
      <c r="H47" s="89"/>
      <c r="I47" s="90"/>
      <c r="J47" s="87" t="s">
        <v>133</v>
      </c>
      <c r="K47" s="212"/>
      <c r="L47" s="212" t="s">
        <v>133</v>
      </c>
      <c r="M47" s="213"/>
      <c r="N47" s="56">
        <v>2</v>
      </c>
      <c r="O47" s="56">
        <v>1</v>
      </c>
      <c r="P47" s="56">
        <v>1</v>
      </c>
      <c r="Q47" s="56">
        <v>1</v>
      </c>
      <c r="R47" s="56">
        <v>2</v>
      </c>
      <c r="S47" s="56">
        <v>1</v>
      </c>
      <c r="T47" s="56">
        <v>2</v>
      </c>
      <c r="U47" s="42">
        <f t="shared" si="0"/>
        <v>10</v>
      </c>
      <c r="V47" s="56">
        <v>2</v>
      </c>
      <c r="W47" s="56">
        <v>1</v>
      </c>
      <c r="X47" s="56">
        <v>1</v>
      </c>
      <c r="Y47" s="56">
        <v>3</v>
      </c>
      <c r="Z47" s="42">
        <f t="shared" si="1"/>
        <v>7</v>
      </c>
      <c r="AA47" s="42">
        <f t="shared" si="2"/>
        <v>70</v>
      </c>
      <c r="AB47" s="38"/>
      <c r="AC47" s="212" t="s">
        <v>133</v>
      </c>
      <c r="AD47" s="38"/>
    </row>
    <row r="48" spans="1:30" ht="18.75">
      <c r="A48" s="96" t="s">
        <v>48</v>
      </c>
      <c r="B48" s="86" t="s">
        <v>50</v>
      </c>
      <c r="C48" s="87" t="s">
        <v>133</v>
      </c>
      <c r="D48" s="88"/>
      <c r="E48" s="89"/>
      <c r="F48" s="87" t="s">
        <v>133</v>
      </c>
      <c r="G48" s="89"/>
      <c r="H48" s="89"/>
      <c r="I48" s="90"/>
      <c r="J48" s="90"/>
      <c r="K48" s="212" t="s">
        <v>133</v>
      </c>
      <c r="L48" s="213"/>
      <c r="M48" s="213"/>
      <c r="N48" s="56">
        <v>1</v>
      </c>
      <c r="O48" s="56">
        <v>2</v>
      </c>
      <c r="P48" s="56">
        <v>2</v>
      </c>
      <c r="Q48" s="56">
        <v>2</v>
      </c>
      <c r="R48" s="56">
        <v>1</v>
      </c>
      <c r="S48" s="56">
        <v>1</v>
      </c>
      <c r="T48" s="56">
        <v>2</v>
      </c>
      <c r="U48" s="42">
        <f t="shared" si="0"/>
        <v>11</v>
      </c>
      <c r="V48" s="56">
        <v>1</v>
      </c>
      <c r="W48" s="56">
        <v>1</v>
      </c>
      <c r="X48" s="56">
        <v>2</v>
      </c>
      <c r="Y48" s="56">
        <v>1</v>
      </c>
      <c r="Z48" s="42">
        <f t="shared" si="1"/>
        <v>5</v>
      </c>
      <c r="AA48" s="42">
        <f t="shared" si="2"/>
        <v>55</v>
      </c>
      <c r="AB48" s="212" t="s">
        <v>133</v>
      </c>
      <c r="AC48" s="79"/>
      <c r="AD48" s="79"/>
    </row>
    <row r="49" spans="1:33" ht="18.75">
      <c r="A49" s="75"/>
      <c r="B49" s="86" t="s">
        <v>52</v>
      </c>
      <c r="C49" s="87" t="s">
        <v>133</v>
      </c>
      <c r="D49" s="88"/>
      <c r="E49" s="89"/>
      <c r="F49" s="89"/>
      <c r="G49" s="89"/>
      <c r="H49" s="89"/>
      <c r="I49" s="90"/>
      <c r="J49" s="87" t="s">
        <v>133</v>
      </c>
      <c r="K49" s="212" t="s">
        <v>133</v>
      </c>
      <c r="L49" s="213"/>
      <c r="M49" s="213"/>
      <c r="N49" s="56">
        <v>2</v>
      </c>
      <c r="O49" s="56">
        <v>2</v>
      </c>
      <c r="P49" s="56">
        <v>1</v>
      </c>
      <c r="Q49" s="56">
        <v>1</v>
      </c>
      <c r="R49" s="56">
        <v>1</v>
      </c>
      <c r="S49" s="56">
        <v>1</v>
      </c>
      <c r="T49" s="56">
        <v>1</v>
      </c>
      <c r="U49" s="42">
        <f t="shared" si="0"/>
        <v>9</v>
      </c>
      <c r="V49" s="56">
        <v>1</v>
      </c>
      <c r="W49" s="56">
        <v>1</v>
      </c>
      <c r="X49" s="56">
        <v>2</v>
      </c>
      <c r="Y49" s="56">
        <v>1</v>
      </c>
      <c r="Z49" s="42">
        <f t="shared" si="1"/>
        <v>5</v>
      </c>
      <c r="AA49" s="42">
        <f t="shared" si="2"/>
        <v>45</v>
      </c>
      <c r="AB49" s="212" t="s">
        <v>133</v>
      </c>
      <c r="AC49" s="38"/>
      <c r="AD49" s="38"/>
    </row>
    <row r="50" spans="1:33" ht="18.75">
      <c r="A50" s="49" t="s">
        <v>191</v>
      </c>
      <c r="B50" s="86" t="s">
        <v>62</v>
      </c>
      <c r="C50" s="87" t="s">
        <v>133</v>
      </c>
      <c r="D50" s="88"/>
      <c r="E50" s="89"/>
      <c r="F50" s="89"/>
      <c r="G50" s="89"/>
      <c r="H50" s="87" t="s">
        <v>133</v>
      </c>
      <c r="I50" s="90"/>
      <c r="J50" s="90"/>
      <c r="K50" s="212" t="s">
        <v>133</v>
      </c>
      <c r="L50" s="213"/>
      <c r="M50" s="213"/>
      <c r="N50" s="56">
        <v>1</v>
      </c>
      <c r="O50" s="56">
        <v>2</v>
      </c>
      <c r="P50" s="56">
        <v>1</v>
      </c>
      <c r="Q50" s="56">
        <v>2</v>
      </c>
      <c r="R50" s="56">
        <v>1</v>
      </c>
      <c r="S50" s="56">
        <v>1</v>
      </c>
      <c r="T50" s="56">
        <v>1</v>
      </c>
      <c r="U50" s="42">
        <f t="shared" si="0"/>
        <v>9</v>
      </c>
      <c r="V50" s="56">
        <v>1</v>
      </c>
      <c r="W50" s="56">
        <v>1</v>
      </c>
      <c r="X50" s="56">
        <v>1</v>
      </c>
      <c r="Y50" s="56">
        <v>2</v>
      </c>
      <c r="Z50" s="42">
        <f t="shared" si="1"/>
        <v>5</v>
      </c>
      <c r="AA50" s="42">
        <f t="shared" si="2"/>
        <v>45</v>
      </c>
      <c r="AB50" s="212" t="s">
        <v>133</v>
      </c>
      <c r="AC50" s="79"/>
      <c r="AD50" s="38"/>
    </row>
    <row r="51" spans="1:33" ht="18.75">
      <c r="A51" s="141" t="s">
        <v>190</v>
      </c>
      <c r="B51" s="86" t="s">
        <v>63</v>
      </c>
      <c r="C51" s="87" t="s">
        <v>133</v>
      </c>
      <c r="D51" s="88"/>
      <c r="E51" s="89"/>
      <c r="F51" s="87" t="s">
        <v>133</v>
      </c>
      <c r="G51" s="89"/>
      <c r="H51" s="89"/>
      <c r="I51" s="90"/>
      <c r="J51" s="90"/>
      <c r="K51" s="212" t="s">
        <v>133</v>
      </c>
      <c r="L51" s="213"/>
      <c r="M51" s="213"/>
      <c r="N51" s="56">
        <v>1</v>
      </c>
      <c r="O51" s="56">
        <v>1</v>
      </c>
      <c r="P51" s="56">
        <v>1</v>
      </c>
      <c r="Q51" s="56">
        <v>2</v>
      </c>
      <c r="R51" s="56">
        <v>1</v>
      </c>
      <c r="S51" s="56">
        <v>1</v>
      </c>
      <c r="T51" s="56">
        <v>2</v>
      </c>
      <c r="U51" s="42">
        <f t="shared" si="0"/>
        <v>9</v>
      </c>
      <c r="V51" s="56">
        <v>1</v>
      </c>
      <c r="W51" s="56">
        <v>2</v>
      </c>
      <c r="X51" s="56">
        <v>1</v>
      </c>
      <c r="Y51" s="56">
        <v>1</v>
      </c>
      <c r="Z51" s="42">
        <f t="shared" si="1"/>
        <v>5</v>
      </c>
      <c r="AA51" s="42">
        <f t="shared" si="2"/>
        <v>45</v>
      </c>
      <c r="AB51" s="212" t="s">
        <v>133</v>
      </c>
      <c r="AC51" s="79"/>
      <c r="AD51" s="79"/>
    </row>
    <row r="52" spans="1:33" ht="18.75">
      <c r="A52" s="85"/>
      <c r="B52" s="86" t="s">
        <v>64</v>
      </c>
      <c r="C52" s="87" t="s">
        <v>133</v>
      </c>
      <c r="D52" s="88"/>
      <c r="E52" s="89"/>
      <c r="F52" s="89"/>
      <c r="G52" s="89"/>
      <c r="H52" s="89"/>
      <c r="I52" s="90"/>
      <c r="J52" s="87" t="s">
        <v>133</v>
      </c>
      <c r="K52" s="212" t="s">
        <v>133</v>
      </c>
      <c r="L52" s="213"/>
      <c r="M52" s="213"/>
      <c r="N52" s="56">
        <v>1</v>
      </c>
      <c r="O52" s="56">
        <v>1</v>
      </c>
      <c r="P52" s="56">
        <v>1</v>
      </c>
      <c r="Q52" s="56">
        <v>1</v>
      </c>
      <c r="R52" s="56">
        <v>1</v>
      </c>
      <c r="S52" s="56">
        <v>1</v>
      </c>
      <c r="T52" s="56">
        <v>1</v>
      </c>
      <c r="U52" s="42">
        <f t="shared" si="0"/>
        <v>7</v>
      </c>
      <c r="V52" s="56">
        <v>1</v>
      </c>
      <c r="W52" s="56">
        <v>2</v>
      </c>
      <c r="X52" s="56">
        <v>2</v>
      </c>
      <c r="Y52" s="56">
        <v>1</v>
      </c>
      <c r="Z52" s="42">
        <f t="shared" si="1"/>
        <v>6</v>
      </c>
      <c r="AA52" s="42">
        <f t="shared" si="2"/>
        <v>42</v>
      </c>
      <c r="AB52" s="212" t="s">
        <v>133</v>
      </c>
      <c r="AC52" s="38"/>
      <c r="AD52" s="38"/>
    </row>
    <row r="53" spans="1:33" ht="18.75">
      <c r="A53" s="85"/>
      <c r="B53" s="86" t="s">
        <v>66</v>
      </c>
      <c r="C53" s="87" t="s">
        <v>133</v>
      </c>
      <c r="D53" s="88"/>
      <c r="E53" s="89"/>
      <c r="F53" s="89"/>
      <c r="G53" s="89"/>
      <c r="H53" s="89"/>
      <c r="I53" s="90"/>
      <c r="J53" s="87" t="s">
        <v>133</v>
      </c>
      <c r="K53" s="212" t="s">
        <v>133</v>
      </c>
      <c r="L53" s="213"/>
      <c r="M53" s="213"/>
      <c r="N53" s="56">
        <v>1</v>
      </c>
      <c r="O53" s="56">
        <v>1</v>
      </c>
      <c r="P53" s="56">
        <v>1</v>
      </c>
      <c r="Q53" s="56">
        <v>2</v>
      </c>
      <c r="R53" s="56">
        <v>1</v>
      </c>
      <c r="S53" s="56">
        <v>1</v>
      </c>
      <c r="T53" s="56">
        <v>1</v>
      </c>
      <c r="U53" s="42">
        <f t="shared" si="0"/>
        <v>8</v>
      </c>
      <c r="V53" s="56">
        <v>1</v>
      </c>
      <c r="W53" s="56">
        <v>1</v>
      </c>
      <c r="X53" s="56">
        <v>2</v>
      </c>
      <c r="Y53" s="56">
        <v>1</v>
      </c>
      <c r="Z53" s="42">
        <f t="shared" si="1"/>
        <v>5</v>
      </c>
      <c r="AA53" s="42">
        <f t="shared" si="2"/>
        <v>40</v>
      </c>
      <c r="AB53" s="212" t="s">
        <v>133</v>
      </c>
      <c r="AC53" s="38"/>
      <c r="AD53" s="38"/>
    </row>
    <row r="54" spans="1:33" ht="18.75">
      <c r="A54" s="85"/>
      <c r="B54" s="86" t="s">
        <v>68</v>
      </c>
      <c r="C54" s="87" t="s">
        <v>133</v>
      </c>
      <c r="D54" s="88"/>
      <c r="E54" s="87" t="s">
        <v>133</v>
      </c>
      <c r="F54" s="89"/>
      <c r="G54" s="89"/>
      <c r="H54" s="89"/>
      <c r="I54" s="90"/>
      <c r="J54" s="90"/>
      <c r="K54" s="212" t="s">
        <v>133</v>
      </c>
      <c r="L54" s="213"/>
      <c r="M54" s="213"/>
      <c r="N54" s="56">
        <v>1</v>
      </c>
      <c r="O54" s="56">
        <v>1</v>
      </c>
      <c r="P54" s="56">
        <v>2</v>
      </c>
      <c r="Q54" s="56">
        <v>2</v>
      </c>
      <c r="R54" s="56">
        <v>2</v>
      </c>
      <c r="S54" s="56">
        <v>1</v>
      </c>
      <c r="T54" s="56">
        <v>1</v>
      </c>
      <c r="U54" s="42">
        <f t="shared" si="0"/>
        <v>10</v>
      </c>
      <c r="V54" s="56">
        <v>1</v>
      </c>
      <c r="W54" s="56">
        <v>1</v>
      </c>
      <c r="X54" s="56">
        <v>1</v>
      </c>
      <c r="Y54" s="56">
        <v>1</v>
      </c>
      <c r="Z54" s="42">
        <f t="shared" si="1"/>
        <v>4</v>
      </c>
      <c r="AA54" s="42">
        <f t="shared" si="2"/>
        <v>40</v>
      </c>
      <c r="AB54" s="212" t="s">
        <v>133</v>
      </c>
      <c r="AC54" s="38"/>
      <c r="AD54" s="38"/>
    </row>
    <row r="55" spans="1:33" ht="18.75">
      <c r="A55" s="75"/>
      <c r="B55" s="93" t="s">
        <v>70</v>
      </c>
      <c r="C55" s="87" t="s">
        <v>133</v>
      </c>
      <c r="D55" s="88"/>
      <c r="E55" s="87" t="s">
        <v>133</v>
      </c>
      <c r="F55" s="89"/>
      <c r="G55" s="89"/>
      <c r="H55" s="89"/>
      <c r="I55" s="90"/>
      <c r="J55" s="90"/>
      <c r="K55" s="212" t="s">
        <v>133</v>
      </c>
      <c r="L55" s="213"/>
      <c r="M55" s="213"/>
      <c r="N55" s="56">
        <v>1</v>
      </c>
      <c r="O55" s="56">
        <v>1</v>
      </c>
      <c r="P55" s="56">
        <v>2</v>
      </c>
      <c r="Q55" s="56">
        <v>2</v>
      </c>
      <c r="R55" s="56">
        <v>2</v>
      </c>
      <c r="S55" s="56">
        <v>1</v>
      </c>
      <c r="T55" s="56">
        <v>1</v>
      </c>
      <c r="U55" s="42">
        <f t="shared" si="0"/>
        <v>10</v>
      </c>
      <c r="V55" s="56">
        <v>1</v>
      </c>
      <c r="W55" s="56">
        <v>1</v>
      </c>
      <c r="X55" s="56">
        <v>1</v>
      </c>
      <c r="Y55" s="56">
        <v>1</v>
      </c>
      <c r="Z55" s="42">
        <f t="shared" si="1"/>
        <v>4</v>
      </c>
      <c r="AA55" s="42">
        <f t="shared" si="2"/>
        <v>40</v>
      </c>
      <c r="AB55" s="212" t="s">
        <v>133</v>
      </c>
      <c r="AC55" s="38"/>
      <c r="AD55" s="38"/>
    </row>
    <row r="56" spans="1:33" ht="18.75">
      <c r="A56" s="96" t="s">
        <v>71</v>
      </c>
      <c r="B56" s="93" t="s">
        <v>50</v>
      </c>
      <c r="C56" s="87" t="s">
        <v>133</v>
      </c>
      <c r="D56" s="88"/>
      <c r="E56" s="89"/>
      <c r="F56" s="87" t="s">
        <v>133</v>
      </c>
      <c r="G56" s="89"/>
      <c r="H56" s="89"/>
      <c r="I56" s="90"/>
      <c r="J56" s="90"/>
      <c r="K56" s="212" t="s">
        <v>133</v>
      </c>
      <c r="L56" s="213"/>
      <c r="M56" s="213"/>
      <c r="N56" s="56">
        <v>1</v>
      </c>
      <c r="O56" s="56">
        <v>1</v>
      </c>
      <c r="P56" s="56">
        <v>1</v>
      </c>
      <c r="Q56" s="56">
        <v>1</v>
      </c>
      <c r="R56" s="56">
        <v>1</v>
      </c>
      <c r="S56" s="56">
        <v>1</v>
      </c>
      <c r="T56" s="56">
        <v>2</v>
      </c>
      <c r="U56" s="42">
        <f t="shared" si="0"/>
        <v>8</v>
      </c>
      <c r="V56" s="56">
        <v>1</v>
      </c>
      <c r="W56" s="56">
        <v>1</v>
      </c>
      <c r="X56" s="56">
        <v>2</v>
      </c>
      <c r="Y56" s="56">
        <v>2</v>
      </c>
      <c r="Z56" s="42">
        <f t="shared" si="1"/>
        <v>6</v>
      </c>
      <c r="AA56" s="42">
        <f t="shared" si="2"/>
        <v>48</v>
      </c>
      <c r="AB56" s="212" t="s">
        <v>133</v>
      </c>
      <c r="AC56" s="79"/>
      <c r="AD56" s="38"/>
    </row>
    <row r="57" spans="1:33" ht="18.75">
      <c r="A57" s="85"/>
      <c r="B57" s="93" t="s">
        <v>72</v>
      </c>
      <c r="C57" s="87" t="s">
        <v>133</v>
      </c>
      <c r="D57" s="88"/>
      <c r="E57" s="87" t="s">
        <v>133</v>
      </c>
      <c r="F57" s="89"/>
      <c r="G57" s="89"/>
      <c r="H57" s="89"/>
      <c r="I57" s="90"/>
      <c r="J57" s="90"/>
      <c r="K57" s="212" t="s">
        <v>133</v>
      </c>
      <c r="L57" s="213"/>
      <c r="M57" s="213"/>
      <c r="N57" s="56">
        <v>1</v>
      </c>
      <c r="O57" s="56">
        <v>2</v>
      </c>
      <c r="P57" s="56">
        <v>2</v>
      </c>
      <c r="Q57" s="56">
        <v>2</v>
      </c>
      <c r="R57" s="56">
        <v>1</v>
      </c>
      <c r="S57" s="56">
        <v>1</v>
      </c>
      <c r="T57" s="56">
        <v>1</v>
      </c>
      <c r="U57" s="42">
        <f t="shared" si="0"/>
        <v>10</v>
      </c>
      <c r="V57" s="56">
        <v>1</v>
      </c>
      <c r="W57" s="56">
        <v>1</v>
      </c>
      <c r="X57" s="56">
        <v>1</v>
      </c>
      <c r="Y57" s="56">
        <v>1</v>
      </c>
      <c r="Z57" s="42">
        <f t="shared" si="1"/>
        <v>4</v>
      </c>
      <c r="AA57" s="42">
        <f t="shared" si="2"/>
        <v>40</v>
      </c>
      <c r="AB57" s="212" t="s">
        <v>133</v>
      </c>
      <c r="AC57" s="38"/>
      <c r="AD57" s="38"/>
    </row>
    <row r="58" spans="1:33" ht="18.75">
      <c r="A58" s="85"/>
      <c r="B58" s="93" t="s">
        <v>64</v>
      </c>
      <c r="C58" s="87" t="s">
        <v>133</v>
      </c>
      <c r="D58" s="88"/>
      <c r="E58" s="89"/>
      <c r="F58" s="89"/>
      <c r="G58" s="89"/>
      <c r="H58" s="89"/>
      <c r="I58" s="90"/>
      <c r="J58" s="87" t="s">
        <v>133</v>
      </c>
      <c r="K58" s="212" t="s">
        <v>133</v>
      </c>
      <c r="L58" s="213"/>
      <c r="M58" s="213"/>
      <c r="N58" s="56">
        <v>1</v>
      </c>
      <c r="O58" s="56">
        <v>2</v>
      </c>
      <c r="P58" s="56">
        <v>1</v>
      </c>
      <c r="Q58" s="56">
        <v>2</v>
      </c>
      <c r="R58" s="56">
        <v>1</v>
      </c>
      <c r="S58" s="56">
        <v>1</v>
      </c>
      <c r="T58" s="56">
        <v>1</v>
      </c>
      <c r="U58" s="42">
        <f t="shared" si="0"/>
        <v>9</v>
      </c>
      <c r="V58" s="56">
        <v>1</v>
      </c>
      <c r="W58" s="56">
        <v>1</v>
      </c>
      <c r="X58" s="56">
        <v>2</v>
      </c>
      <c r="Y58" s="56">
        <v>1</v>
      </c>
      <c r="Z58" s="42">
        <f t="shared" si="1"/>
        <v>5</v>
      </c>
      <c r="AA58" s="42">
        <f t="shared" si="2"/>
        <v>45</v>
      </c>
      <c r="AB58" s="212" t="s">
        <v>133</v>
      </c>
      <c r="AC58" s="38"/>
      <c r="AD58" s="38"/>
    </row>
    <row r="59" spans="1:33" ht="18.75">
      <c r="A59" s="85"/>
      <c r="B59" s="93" t="s">
        <v>74</v>
      </c>
      <c r="C59" s="87" t="s">
        <v>133</v>
      </c>
      <c r="D59" s="88"/>
      <c r="E59" s="89"/>
      <c r="F59" s="89"/>
      <c r="G59" s="89"/>
      <c r="H59" s="89"/>
      <c r="I59" s="90"/>
      <c r="J59" s="87" t="s">
        <v>133</v>
      </c>
      <c r="K59" s="212" t="s">
        <v>133</v>
      </c>
      <c r="L59" s="213"/>
      <c r="M59" s="213"/>
      <c r="N59" s="56">
        <v>2</v>
      </c>
      <c r="O59" s="56">
        <v>2</v>
      </c>
      <c r="P59" s="56">
        <v>2</v>
      </c>
      <c r="Q59" s="56">
        <v>1</v>
      </c>
      <c r="R59" s="56">
        <v>1</v>
      </c>
      <c r="S59" s="56">
        <v>1</v>
      </c>
      <c r="T59" s="56">
        <v>1</v>
      </c>
      <c r="U59" s="42">
        <f t="shared" si="0"/>
        <v>10</v>
      </c>
      <c r="V59" s="56">
        <v>1</v>
      </c>
      <c r="W59" s="56">
        <v>1</v>
      </c>
      <c r="X59" s="56">
        <v>1</v>
      </c>
      <c r="Y59" s="56">
        <v>1</v>
      </c>
      <c r="Z59" s="42">
        <f t="shared" si="1"/>
        <v>4</v>
      </c>
      <c r="AA59" s="42">
        <f t="shared" si="2"/>
        <v>40</v>
      </c>
      <c r="AB59" s="212" t="s">
        <v>133</v>
      </c>
      <c r="AC59" s="38"/>
      <c r="AD59" s="38"/>
    </row>
    <row r="60" spans="1:33" ht="18.75">
      <c r="A60" s="75"/>
      <c r="B60" s="93" t="s">
        <v>75</v>
      </c>
      <c r="C60" s="87" t="s">
        <v>133</v>
      </c>
      <c r="D60" s="88"/>
      <c r="E60" s="87" t="s">
        <v>133</v>
      </c>
      <c r="F60" s="89"/>
      <c r="G60" s="89"/>
      <c r="H60" s="89"/>
      <c r="I60" s="90"/>
      <c r="J60" s="90"/>
      <c r="K60" s="212" t="s">
        <v>133</v>
      </c>
      <c r="L60" s="213"/>
      <c r="M60" s="213"/>
      <c r="N60" s="56">
        <v>2</v>
      </c>
      <c r="O60" s="56">
        <v>1</v>
      </c>
      <c r="P60" s="56">
        <v>2</v>
      </c>
      <c r="Q60" s="56">
        <v>2</v>
      </c>
      <c r="R60" s="56">
        <v>1</v>
      </c>
      <c r="S60" s="56">
        <v>1</v>
      </c>
      <c r="T60" s="56">
        <v>1</v>
      </c>
      <c r="U60" s="42">
        <f t="shared" si="0"/>
        <v>10</v>
      </c>
      <c r="V60" s="56">
        <v>1</v>
      </c>
      <c r="W60" s="56">
        <v>2</v>
      </c>
      <c r="X60" s="56">
        <v>1</v>
      </c>
      <c r="Y60" s="56">
        <v>2</v>
      </c>
      <c r="Z60" s="42">
        <f t="shared" si="1"/>
        <v>6</v>
      </c>
      <c r="AA60" s="42">
        <f t="shared" si="2"/>
        <v>60</v>
      </c>
      <c r="AB60" s="38"/>
      <c r="AC60" s="212" t="s">
        <v>133</v>
      </c>
      <c r="AD60" s="79"/>
    </row>
    <row r="61" spans="1:33" ht="18.75">
      <c r="A61" s="49" t="s">
        <v>76</v>
      </c>
      <c r="B61" s="93" t="s">
        <v>38</v>
      </c>
      <c r="C61" s="87" t="s">
        <v>133</v>
      </c>
      <c r="D61" s="88"/>
      <c r="E61" s="89"/>
      <c r="F61" s="89"/>
      <c r="G61" s="89"/>
      <c r="H61" s="89"/>
      <c r="I61" s="90"/>
      <c r="J61" s="87" t="s">
        <v>133</v>
      </c>
      <c r="K61" s="212" t="s">
        <v>133</v>
      </c>
      <c r="L61" s="213"/>
      <c r="M61" s="213"/>
      <c r="N61" s="56">
        <v>1</v>
      </c>
      <c r="O61" s="56">
        <v>1</v>
      </c>
      <c r="P61" s="56">
        <v>1</v>
      </c>
      <c r="Q61" s="56">
        <v>1</v>
      </c>
      <c r="R61" s="56">
        <v>3</v>
      </c>
      <c r="S61" s="56">
        <v>1</v>
      </c>
      <c r="T61" s="56">
        <v>1</v>
      </c>
      <c r="U61" s="42">
        <f t="shared" si="0"/>
        <v>9</v>
      </c>
      <c r="V61" s="56">
        <v>1</v>
      </c>
      <c r="W61" s="56">
        <v>1</v>
      </c>
      <c r="X61" s="56">
        <v>1</v>
      </c>
      <c r="Y61" s="56">
        <v>1</v>
      </c>
      <c r="Z61" s="42">
        <f t="shared" si="1"/>
        <v>4</v>
      </c>
      <c r="AA61" s="42">
        <f t="shared" si="2"/>
        <v>36</v>
      </c>
      <c r="AB61" s="212" t="s">
        <v>133</v>
      </c>
      <c r="AC61" s="38"/>
      <c r="AD61" s="38"/>
    </row>
    <row r="62" spans="1:33" ht="18.75">
      <c r="A62" s="85"/>
      <c r="B62" s="93" t="s">
        <v>21</v>
      </c>
      <c r="C62" s="87" t="s">
        <v>133</v>
      </c>
      <c r="D62" s="88"/>
      <c r="E62" s="89"/>
      <c r="F62" s="89"/>
      <c r="G62" s="89"/>
      <c r="H62" s="89"/>
      <c r="I62" s="90"/>
      <c r="J62" s="87" t="s">
        <v>133</v>
      </c>
      <c r="K62" s="212" t="s">
        <v>133</v>
      </c>
      <c r="L62" s="213"/>
      <c r="M62" s="213"/>
      <c r="N62" s="56">
        <v>1</v>
      </c>
      <c r="O62" s="56">
        <v>1</v>
      </c>
      <c r="P62" s="56">
        <v>1</v>
      </c>
      <c r="Q62" s="56">
        <v>1</v>
      </c>
      <c r="R62" s="56">
        <v>2</v>
      </c>
      <c r="S62" s="56">
        <v>1</v>
      </c>
      <c r="T62" s="56">
        <v>1</v>
      </c>
      <c r="U62" s="42">
        <f t="shared" si="0"/>
        <v>8</v>
      </c>
      <c r="V62" s="56">
        <v>1</v>
      </c>
      <c r="W62" s="56">
        <v>1</v>
      </c>
      <c r="X62" s="56">
        <v>2</v>
      </c>
      <c r="Y62" s="56">
        <v>1</v>
      </c>
      <c r="Z62" s="42">
        <f t="shared" si="1"/>
        <v>5</v>
      </c>
      <c r="AA62" s="42">
        <f t="shared" si="2"/>
        <v>40</v>
      </c>
      <c r="AB62" s="212" t="s">
        <v>133</v>
      </c>
      <c r="AC62" s="38"/>
      <c r="AD62" s="38"/>
    </row>
    <row r="63" spans="1:33" ht="18.75">
      <c r="A63" s="85"/>
      <c r="B63" s="220" t="s">
        <v>40</v>
      </c>
      <c r="C63" s="209" t="s">
        <v>133</v>
      </c>
      <c r="D63" s="210"/>
      <c r="E63" s="209" t="s">
        <v>133</v>
      </c>
      <c r="F63" s="211"/>
      <c r="G63" s="211"/>
      <c r="H63" s="211"/>
      <c r="I63" s="216"/>
      <c r="J63" s="216"/>
      <c r="K63" s="212"/>
      <c r="L63" s="212" t="s">
        <v>133</v>
      </c>
      <c r="M63" s="213"/>
      <c r="N63" s="56">
        <v>3</v>
      </c>
      <c r="O63" s="56">
        <v>2</v>
      </c>
      <c r="P63" s="56">
        <v>3</v>
      </c>
      <c r="Q63" s="56">
        <v>1</v>
      </c>
      <c r="R63" s="56">
        <v>1</v>
      </c>
      <c r="S63" s="56">
        <v>1</v>
      </c>
      <c r="T63" s="56">
        <v>2</v>
      </c>
      <c r="U63" s="144">
        <f t="shared" si="0"/>
        <v>13</v>
      </c>
      <c r="V63" s="56">
        <v>1</v>
      </c>
      <c r="W63" s="56">
        <v>2</v>
      </c>
      <c r="X63" s="56">
        <v>1</v>
      </c>
      <c r="Y63" s="56">
        <v>2</v>
      </c>
      <c r="Z63" s="144">
        <f t="shared" si="1"/>
        <v>6</v>
      </c>
      <c r="AA63" s="144">
        <f t="shared" si="2"/>
        <v>78</v>
      </c>
      <c r="AB63" s="221"/>
      <c r="AC63" s="212" t="s">
        <v>133</v>
      </c>
      <c r="AD63" s="212"/>
      <c r="AF63" s="28" t="s">
        <v>113</v>
      </c>
      <c r="AG63" s="28" t="s">
        <v>114</v>
      </c>
    </row>
    <row r="64" spans="1:33" ht="18.75">
      <c r="A64" s="85"/>
      <c r="B64" s="186" t="s">
        <v>78</v>
      </c>
      <c r="C64" s="209" t="s">
        <v>133</v>
      </c>
      <c r="D64" s="210"/>
      <c r="E64" s="209" t="s">
        <v>133</v>
      </c>
      <c r="F64" s="211"/>
      <c r="G64" s="211"/>
      <c r="H64" s="211"/>
      <c r="I64" s="216"/>
      <c r="J64" s="216"/>
      <c r="K64" s="212"/>
      <c r="L64" s="212" t="s">
        <v>133</v>
      </c>
      <c r="M64" s="213"/>
      <c r="N64" s="56">
        <v>1</v>
      </c>
      <c r="O64" s="56">
        <v>1</v>
      </c>
      <c r="P64" s="56">
        <v>1</v>
      </c>
      <c r="Q64" s="56">
        <v>1</v>
      </c>
      <c r="R64" s="56">
        <v>1</v>
      </c>
      <c r="S64" s="56">
        <v>1</v>
      </c>
      <c r="T64" s="56">
        <v>1</v>
      </c>
      <c r="U64" s="144">
        <f t="shared" si="0"/>
        <v>7</v>
      </c>
      <c r="V64" s="56">
        <v>1</v>
      </c>
      <c r="W64" s="56">
        <v>2</v>
      </c>
      <c r="X64" s="56">
        <v>1</v>
      </c>
      <c r="Y64" s="56">
        <v>2</v>
      </c>
      <c r="Z64" s="144">
        <f t="shared" si="1"/>
        <v>6</v>
      </c>
      <c r="AA64" s="144">
        <f t="shared" si="2"/>
        <v>42</v>
      </c>
      <c r="AB64" s="212" t="s">
        <v>133</v>
      </c>
      <c r="AC64" s="215"/>
      <c r="AD64" s="215"/>
      <c r="AF64" s="28" t="s">
        <v>212</v>
      </c>
      <c r="AG64" s="28" t="s">
        <v>215</v>
      </c>
    </row>
    <row r="65" spans="1:33" ht="18.75">
      <c r="A65" s="75"/>
      <c r="B65" s="186" t="s">
        <v>80</v>
      </c>
      <c r="C65" s="209" t="s">
        <v>133</v>
      </c>
      <c r="D65" s="210"/>
      <c r="E65" s="209" t="s">
        <v>133</v>
      </c>
      <c r="F65" s="211"/>
      <c r="G65" s="211"/>
      <c r="H65" s="211"/>
      <c r="I65" s="216"/>
      <c r="J65" s="216"/>
      <c r="K65" s="212"/>
      <c r="L65" s="212" t="s">
        <v>133</v>
      </c>
      <c r="M65" s="213"/>
      <c r="N65" s="56">
        <v>1</v>
      </c>
      <c r="O65" s="56">
        <v>1</v>
      </c>
      <c r="P65" s="56">
        <v>1</v>
      </c>
      <c r="Q65" s="56">
        <v>1</v>
      </c>
      <c r="R65" s="56">
        <v>1</v>
      </c>
      <c r="S65" s="56">
        <v>1</v>
      </c>
      <c r="T65" s="56">
        <v>1</v>
      </c>
      <c r="U65" s="144">
        <f t="shared" si="0"/>
        <v>7</v>
      </c>
      <c r="V65" s="56">
        <v>1</v>
      </c>
      <c r="W65" s="56">
        <v>2</v>
      </c>
      <c r="X65" s="56">
        <v>1</v>
      </c>
      <c r="Y65" s="56">
        <v>2</v>
      </c>
      <c r="Z65" s="144">
        <f t="shared" si="1"/>
        <v>6</v>
      </c>
      <c r="AA65" s="144">
        <f t="shared" si="2"/>
        <v>42</v>
      </c>
      <c r="AB65" s="212" t="s">
        <v>133</v>
      </c>
      <c r="AC65" s="215"/>
      <c r="AD65" s="215"/>
      <c r="AF65" s="28" t="s">
        <v>213</v>
      </c>
      <c r="AG65" s="28" t="s">
        <v>216</v>
      </c>
    </row>
    <row r="66" spans="1:33" ht="18.75">
      <c r="A66" s="49" t="s">
        <v>81</v>
      </c>
      <c r="B66" s="93" t="s">
        <v>38</v>
      </c>
      <c r="C66" s="87" t="s">
        <v>133</v>
      </c>
      <c r="D66" s="88"/>
      <c r="E66" s="89"/>
      <c r="F66" s="89"/>
      <c r="G66" s="89"/>
      <c r="H66" s="89"/>
      <c r="I66" s="90"/>
      <c r="J66" s="87" t="s">
        <v>133</v>
      </c>
      <c r="K66" s="212" t="s">
        <v>133</v>
      </c>
      <c r="L66" s="213"/>
      <c r="M66" s="213"/>
      <c r="N66" s="56">
        <v>1</v>
      </c>
      <c r="O66" s="56">
        <v>1</v>
      </c>
      <c r="P66" s="56">
        <v>1</v>
      </c>
      <c r="Q66" s="56">
        <v>1</v>
      </c>
      <c r="R66" s="56">
        <v>3</v>
      </c>
      <c r="S66" s="56">
        <v>1</v>
      </c>
      <c r="T66" s="56">
        <v>1</v>
      </c>
      <c r="U66" s="42">
        <f t="shared" si="0"/>
        <v>9</v>
      </c>
      <c r="V66" s="56">
        <v>1</v>
      </c>
      <c r="W66" s="56">
        <v>1</v>
      </c>
      <c r="X66" s="56">
        <v>1</v>
      </c>
      <c r="Y66" s="56">
        <v>1</v>
      </c>
      <c r="Z66" s="42">
        <f t="shared" si="1"/>
        <v>4</v>
      </c>
      <c r="AA66" s="42">
        <f t="shared" si="2"/>
        <v>36</v>
      </c>
      <c r="AB66" s="212" t="s">
        <v>133</v>
      </c>
      <c r="AC66" s="38"/>
      <c r="AD66" s="38"/>
      <c r="AF66" s="28" t="s">
        <v>214</v>
      </c>
      <c r="AG66" s="28" t="s">
        <v>217</v>
      </c>
    </row>
    <row r="67" spans="1:33" ht="18.75">
      <c r="A67" s="85"/>
      <c r="B67" s="93" t="s">
        <v>83</v>
      </c>
      <c r="C67" s="87" t="s">
        <v>133</v>
      </c>
      <c r="D67" s="88"/>
      <c r="E67" s="89"/>
      <c r="F67" s="89"/>
      <c r="G67" s="89"/>
      <c r="H67" s="89"/>
      <c r="I67" s="90"/>
      <c r="J67" s="87" t="s">
        <v>133</v>
      </c>
      <c r="K67" s="212" t="s">
        <v>133</v>
      </c>
      <c r="L67" s="213"/>
      <c r="M67" s="213"/>
      <c r="N67" s="56">
        <v>1</v>
      </c>
      <c r="O67" s="56">
        <v>1</v>
      </c>
      <c r="P67" s="56">
        <v>1</v>
      </c>
      <c r="Q67" s="56">
        <v>1</v>
      </c>
      <c r="R67" s="56">
        <v>2</v>
      </c>
      <c r="S67" s="56">
        <v>1</v>
      </c>
      <c r="T67" s="56">
        <v>1</v>
      </c>
      <c r="U67" s="42">
        <f t="shared" si="0"/>
        <v>8</v>
      </c>
      <c r="V67" s="56">
        <v>1</v>
      </c>
      <c r="W67" s="56">
        <v>1</v>
      </c>
      <c r="X67" s="56">
        <v>2</v>
      </c>
      <c r="Y67" s="56">
        <v>1</v>
      </c>
      <c r="Z67" s="42">
        <f t="shared" si="1"/>
        <v>5</v>
      </c>
      <c r="AA67" s="42">
        <f t="shared" si="2"/>
        <v>40</v>
      </c>
      <c r="AB67" s="212" t="s">
        <v>133</v>
      </c>
      <c r="AC67" s="38"/>
      <c r="AD67" s="38"/>
    </row>
    <row r="68" spans="1:33" ht="18.75">
      <c r="A68" s="85"/>
      <c r="B68" s="86" t="s">
        <v>40</v>
      </c>
      <c r="C68" s="87"/>
      <c r="D68" s="87" t="s">
        <v>133</v>
      </c>
      <c r="E68" s="87" t="s">
        <v>133</v>
      </c>
      <c r="F68" s="89"/>
      <c r="G68" s="89"/>
      <c r="H68" s="89"/>
      <c r="I68" s="90"/>
      <c r="J68" s="90"/>
      <c r="K68" s="212"/>
      <c r="L68" s="212" t="s">
        <v>133</v>
      </c>
      <c r="M68" s="213"/>
      <c r="N68" s="56">
        <v>3</v>
      </c>
      <c r="O68" s="56">
        <v>2</v>
      </c>
      <c r="P68" s="56">
        <v>3</v>
      </c>
      <c r="Q68" s="56">
        <v>1</v>
      </c>
      <c r="R68" s="56">
        <v>1</v>
      </c>
      <c r="S68" s="56">
        <v>1</v>
      </c>
      <c r="T68" s="56">
        <v>2</v>
      </c>
      <c r="U68" s="42">
        <f t="shared" si="0"/>
        <v>13</v>
      </c>
      <c r="V68" s="56">
        <v>1</v>
      </c>
      <c r="W68" s="56">
        <v>2</v>
      </c>
      <c r="X68" s="56">
        <v>1</v>
      </c>
      <c r="Y68" s="56">
        <v>2</v>
      </c>
      <c r="Z68" s="42">
        <f t="shared" si="1"/>
        <v>6</v>
      </c>
      <c r="AA68" s="42">
        <f t="shared" si="2"/>
        <v>78</v>
      </c>
      <c r="AB68" s="95"/>
      <c r="AC68" s="212" t="s">
        <v>133</v>
      </c>
      <c r="AD68" s="79"/>
    </row>
    <row r="69" spans="1:33" ht="18.75">
      <c r="A69" s="75"/>
      <c r="B69" s="93" t="s">
        <v>21</v>
      </c>
      <c r="C69" s="87" t="s">
        <v>133</v>
      </c>
      <c r="D69" s="88"/>
      <c r="E69" s="89"/>
      <c r="F69" s="89"/>
      <c r="G69" s="89"/>
      <c r="H69" s="89"/>
      <c r="I69" s="90"/>
      <c r="J69" s="87" t="s">
        <v>133</v>
      </c>
      <c r="K69" s="212" t="s">
        <v>133</v>
      </c>
      <c r="L69" s="213"/>
      <c r="M69" s="213"/>
      <c r="N69" s="56">
        <v>1</v>
      </c>
      <c r="O69" s="56">
        <v>1</v>
      </c>
      <c r="P69" s="56">
        <v>1</v>
      </c>
      <c r="Q69" s="56">
        <v>1</v>
      </c>
      <c r="R69" s="56">
        <v>3</v>
      </c>
      <c r="S69" s="56">
        <v>1</v>
      </c>
      <c r="T69" s="56">
        <v>1</v>
      </c>
      <c r="U69" s="42">
        <f t="shared" si="0"/>
        <v>9</v>
      </c>
      <c r="V69" s="56">
        <v>1</v>
      </c>
      <c r="W69" s="56">
        <v>1</v>
      </c>
      <c r="X69" s="56">
        <v>1</v>
      </c>
      <c r="Y69" s="56">
        <v>1</v>
      </c>
      <c r="Z69" s="42">
        <f t="shared" si="1"/>
        <v>4</v>
      </c>
      <c r="AA69" s="42">
        <f t="shared" si="2"/>
        <v>36</v>
      </c>
      <c r="AB69" s="212" t="s">
        <v>133</v>
      </c>
      <c r="AC69" s="38"/>
      <c r="AD69" s="38"/>
    </row>
    <row r="70" spans="1:33" ht="18.75">
      <c r="A70" s="49" t="s">
        <v>84</v>
      </c>
      <c r="B70" s="86" t="s">
        <v>86</v>
      </c>
      <c r="C70" s="87" t="s">
        <v>133</v>
      </c>
      <c r="D70" s="88"/>
      <c r="E70" s="89"/>
      <c r="F70" s="88"/>
      <c r="G70" s="89"/>
      <c r="H70" s="89"/>
      <c r="I70" s="88"/>
      <c r="J70" s="87" t="s">
        <v>133</v>
      </c>
      <c r="K70" s="212" t="s">
        <v>133</v>
      </c>
      <c r="L70" s="213"/>
      <c r="M70" s="213"/>
      <c r="N70" s="56">
        <v>1</v>
      </c>
      <c r="O70" s="56">
        <v>1</v>
      </c>
      <c r="P70" s="56">
        <v>1</v>
      </c>
      <c r="Q70" s="56">
        <v>2</v>
      </c>
      <c r="R70" s="56">
        <v>1</v>
      </c>
      <c r="S70" s="56">
        <v>1</v>
      </c>
      <c r="T70" s="56">
        <v>1</v>
      </c>
      <c r="U70" s="42">
        <f t="shared" si="0"/>
        <v>8</v>
      </c>
      <c r="V70" s="56">
        <v>1</v>
      </c>
      <c r="W70" s="56">
        <v>1</v>
      </c>
      <c r="X70" s="56">
        <v>1</v>
      </c>
      <c r="Y70" s="56">
        <v>1</v>
      </c>
      <c r="Z70" s="42">
        <f t="shared" si="1"/>
        <v>4</v>
      </c>
      <c r="AA70" s="42">
        <f t="shared" si="2"/>
        <v>32</v>
      </c>
      <c r="AB70" s="212" t="s">
        <v>133</v>
      </c>
      <c r="AC70" s="79"/>
      <c r="AD70" s="79"/>
    </row>
    <row r="71" spans="1:33" ht="18.75">
      <c r="A71" s="85"/>
      <c r="B71" s="93" t="s">
        <v>87</v>
      </c>
      <c r="C71" s="87" t="s">
        <v>133</v>
      </c>
      <c r="D71" s="88"/>
      <c r="E71" s="89"/>
      <c r="F71" s="89"/>
      <c r="G71" s="89"/>
      <c r="H71" s="87" t="s">
        <v>133</v>
      </c>
      <c r="I71" s="88"/>
      <c r="J71" s="88"/>
      <c r="K71" s="212" t="s">
        <v>133</v>
      </c>
      <c r="L71" s="213"/>
      <c r="M71" s="213"/>
      <c r="N71" s="56">
        <v>1</v>
      </c>
      <c r="O71" s="56">
        <v>1</v>
      </c>
      <c r="P71" s="56">
        <v>1</v>
      </c>
      <c r="Q71" s="56">
        <v>1</v>
      </c>
      <c r="R71" s="56">
        <v>1</v>
      </c>
      <c r="S71" s="56">
        <v>1</v>
      </c>
      <c r="T71" s="56">
        <v>2</v>
      </c>
      <c r="U71" s="42">
        <f t="shared" si="0"/>
        <v>8</v>
      </c>
      <c r="V71" s="56">
        <v>1</v>
      </c>
      <c r="W71" s="56">
        <v>2</v>
      </c>
      <c r="X71" s="56">
        <v>1</v>
      </c>
      <c r="Y71" s="56">
        <v>2</v>
      </c>
      <c r="Z71" s="42">
        <f t="shared" si="1"/>
        <v>6</v>
      </c>
      <c r="AA71" s="42">
        <f t="shared" si="2"/>
        <v>48</v>
      </c>
      <c r="AB71" s="212" t="s">
        <v>133</v>
      </c>
      <c r="AC71" s="38"/>
      <c r="AD71" s="38"/>
    </row>
    <row r="72" spans="1:33" ht="18.75">
      <c r="A72" s="85"/>
      <c r="B72" s="93" t="s">
        <v>75</v>
      </c>
      <c r="C72" s="87" t="s">
        <v>133</v>
      </c>
      <c r="D72" s="88"/>
      <c r="E72" s="87" t="s">
        <v>133</v>
      </c>
      <c r="F72" s="89"/>
      <c r="G72" s="89"/>
      <c r="H72" s="89"/>
      <c r="I72" s="88"/>
      <c r="J72" s="88"/>
      <c r="K72" s="212" t="s">
        <v>133</v>
      </c>
      <c r="L72" s="213"/>
      <c r="M72" s="213"/>
      <c r="N72" s="56">
        <v>1</v>
      </c>
      <c r="O72" s="56">
        <v>1</v>
      </c>
      <c r="P72" s="56">
        <v>1</v>
      </c>
      <c r="Q72" s="56">
        <v>1</v>
      </c>
      <c r="R72" s="56">
        <v>2</v>
      </c>
      <c r="S72" s="56">
        <v>1</v>
      </c>
      <c r="T72" s="56">
        <v>1</v>
      </c>
      <c r="U72" s="42">
        <f t="shared" si="0"/>
        <v>8</v>
      </c>
      <c r="V72" s="56">
        <v>1</v>
      </c>
      <c r="W72" s="56">
        <v>1</v>
      </c>
      <c r="X72" s="56">
        <v>2</v>
      </c>
      <c r="Y72" s="56">
        <v>1</v>
      </c>
      <c r="Z72" s="42">
        <f t="shared" si="1"/>
        <v>5</v>
      </c>
      <c r="AA72" s="42">
        <f t="shared" si="2"/>
        <v>40</v>
      </c>
      <c r="AB72" s="212" t="s">
        <v>133</v>
      </c>
      <c r="AC72" s="79"/>
      <c r="AD72" s="79"/>
    </row>
    <row r="73" spans="1:33" ht="18.75">
      <c r="A73" s="85"/>
      <c r="B73" s="93" t="s">
        <v>74</v>
      </c>
      <c r="C73" s="87" t="s">
        <v>133</v>
      </c>
      <c r="D73" s="88"/>
      <c r="E73" s="89"/>
      <c r="F73" s="89"/>
      <c r="G73" s="89"/>
      <c r="H73" s="89"/>
      <c r="I73" s="88"/>
      <c r="J73" s="87" t="s">
        <v>133</v>
      </c>
      <c r="K73" s="212" t="s">
        <v>133</v>
      </c>
      <c r="L73" s="213"/>
      <c r="M73" s="213"/>
      <c r="N73" s="56">
        <v>2</v>
      </c>
      <c r="O73" s="56">
        <v>2</v>
      </c>
      <c r="P73" s="56">
        <v>1</v>
      </c>
      <c r="Q73" s="56">
        <v>1</v>
      </c>
      <c r="R73" s="56">
        <v>1</v>
      </c>
      <c r="S73" s="56">
        <v>1</v>
      </c>
      <c r="T73" s="56">
        <v>2</v>
      </c>
      <c r="U73" s="42">
        <f t="shared" si="0"/>
        <v>10</v>
      </c>
      <c r="V73" s="56">
        <v>1</v>
      </c>
      <c r="W73" s="56">
        <v>1</v>
      </c>
      <c r="X73" s="56">
        <v>2</v>
      </c>
      <c r="Y73" s="56">
        <v>1</v>
      </c>
      <c r="Z73" s="42">
        <f t="shared" si="1"/>
        <v>5</v>
      </c>
      <c r="AA73" s="42">
        <f t="shared" si="2"/>
        <v>50</v>
      </c>
      <c r="AB73" s="212" t="s">
        <v>133</v>
      </c>
      <c r="AC73" s="38"/>
      <c r="AD73" s="38"/>
    </row>
    <row r="74" spans="1:33" ht="18.75">
      <c r="A74" s="75"/>
      <c r="B74" s="93" t="s">
        <v>50</v>
      </c>
      <c r="C74" s="87" t="s">
        <v>133</v>
      </c>
      <c r="D74" s="88"/>
      <c r="E74" s="89"/>
      <c r="F74" s="87" t="s">
        <v>133</v>
      </c>
      <c r="G74" s="89"/>
      <c r="H74" s="89"/>
      <c r="I74" s="88"/>
      <c r="J74" s="88"/>
      <c r="K74" s="212" t="s">
        <v>133</v>
      </c>
      <c r="L74" s="213"/>
      <c r="M74" s="213"/>
      <c r="N74" s="56">
        <v>3</v>
      </c>
      <c r="O74" s="56">
        <v>2</v>
      </c>
      <c r="P74" s="56">
        <v>2</v>
      </c>
      <c r="Q74" s="56">
        <v>2</v>
      </c>
      <c r="R74" s="56">
        <v>1</v>
      </c>
      <c r="S74" s="56">
        <v>1</v>
      </c>
      <c r="T74" s="56">
        <v>1</v>
      </c>
      <c r="U74" s="42">
        <f t="shared" si="0"/>
        <v>12</v>
      </c>
      <c r="V74" s="56">
        <v>1</v>
      </c>
      <c r="W74" s="56">
        <v>1</v>
      </c>
      <c r="X74" s="56">
        <v>1</v>
      </c>
      <c r="Y74" s="56">
        <v>1</v>
      </c>
      <c r="Z74" s="42">
        <f t="shared" si="1"/>
        <v>4</v>
      </c>
      <c r="AA74" s="42">
        <f t="shared" si="2"/>
        <v>48</v>
      </c>
      <c r="AB74" s="212" t="s">
        <v>133</v>
      </c>
      <c r="AC74" s="79"/>
      <c r="AD74" s="38"/>
    </row>
    <row r="75" spans="1:33" ht="18.75">
      <c r="A75" s="49" t="s">
        <v>89</v>
      </c>
      <c r="B75" s="78" t="s">
        <v>26</v>
      </c>
      <c r="C75" s="87" t="s">
        <v>133</v>
      </c>
      <c r="D75" s="88"/>
      <c r="E75" s="42"/>
      <c r="F75" s="37"/>
      <c r="G75" s="42"/>
      <c r="H75" s="42"/>
      <c r="I75" s="41"/>
      <c r="J75" s="37" t="s">
        <v>133</v>
      </c>
      <c r="K75" s="212" t="s">
        <v>133</v>
      </c>
      <c r="L75" s="213"/>
      <c r="M75" s="213"/>
      <c r="N75" s="56">
        <v>1</v>
      </c>
      <c r="O75" s="56">
        <v>1</v>
      </c>
      <c r="P75" s="56">
        <v>2</v>
      </c>
      <c r="Q75" s="56">
        <v>2</v>
      </c>
      <c r="R75" s="56">
        <v>1</v>
      </c>
      <c r="S75" s="56">
        <v>1</v>
      </c>
      <c r="T75" s="56">
        <v>1</v>
      </c>
      <c r="U75" s="42">
        <f t="shared" si="0"/>
        <v>9</v>
      </c>
      <c r="V75" s="56">
        <v>2</v>
      </c>
      <c r="W75" s="56">
        <v>2</v>
      </c>
      <c r="X75" s="56">
        <v>1</v>
      </c>
      <c r="Y75" s="56">
        <v>2</v>
      </c>
      <c r="Z75" s="42">
        <f t="shared" si="1"/>
        <v>7</v>
      </c>
      <c r="AA75" s="42">
        <f t="shared" si="2"/>
        <v>63</v>
      </c>
      <c r="AB75" s="79"/>
      <c r="AC75" s="212" t="s">
        <v>133</v>
      </c>
      <c r="AD75" s="38"/>
    </row>
    <row r="76" spans="1:33" ht="18.75">
      <c r="A76" s="85"/>
      <c r="B76" s="78" t="s">
        <v>9</v>
      </c>
      <c r="C76" s="87" t="s">
        <v>133</v>
      </c>
      <c r="D76" s="88"/>
      <c r="E76" s="42"/>
      <c r="F76" s="37"/>
      <c r="G76" s="42"/>
      <c r="H76" s="42"/>
      <c r="I76" s="41"/>
      <c r="J76" s="37" t="s">
        <v>133</v>
      </c>
      <c r="K76" s="212" t="s">
        <v>133</v>
      </c>
      <c r="L76" s="213"/>
      <c r="M76" s="213"/>
      <c r="N76" s="56">
        <v>2</v>
      </c>
      <c r="O76" s="56">
        <v>2</v>
      </c>
      <c r="P76" s="56">
        <v>2</v>
      </c>
      <c r="Q76" s="56">
        <v>2</v>
      </c>
      <c r="R76" s="56">
        <v>1</v>
      </c>
      <c r="S76" s="56">
        <v>1</v>
      </c>
      <c r="T76" s="56">
        <v>1</v>
      </c>
      <c r="U76" s="42">
        <f t="shared" si="0"/>
        <v>11</v>
      </c>
      <c r="V76" s="56">
        <v>1</v>
      </c>
      <c r="W76" s="56">
        <v>1</v>
      </c>
      <c r="X76" s="56">
        <v>1</v>
      </c>
      <c r="Y76" s="56">
        <v>1</v>
      </c>
      <c r="Z76" s="42">
        <f t="shared" si="1"/>
        <v>4</v>
      </c>
      <c r="AA76" s="42">
        <f t="shared" si="2"/>
        <v>44</v>
      </c>
      <c r="AB76" s="212" t="s">
        <v>133</v>
      </c>
      <c r="AC76" s="38"/>
      <c r="AD76" s="38"/>
    </row>
    <row r="77" spans="1:33" ht="18.75">
      <c r="A77" s="85"/>
      <c r="B77" s="162" t="s">
        <v>21</v>
      </c>
      <c r="C77" s="87" t="s">
        <v>133</v>
      </c>
      <c r="D77" s="88"/>
      <c r="E77" s="42"/>
      <c r="F77" s="37"/>
      <c r="G77" s="42"/>
      <c r="H77" s="42"/>
      <c r="I77" s="41"/>
      <c r="J77" s="37" t="s">
        <v>133</v>
      </c>
      <c r="K77" s="212" t="s">
        <v>133</v>
      </c>
      <c r="L77" s="213"/>
      <c r="M77" s="213"/>
      <c r="N77" s="56">
        <v>1</v>
      </c>
      <c r="O77" s="56">
        <v>2</v>
      </c>
      <c r="P77" s="56">
        <v>1</v>
      </c>
      <c r="Q77" s="56">
        <v>1</v>
      </c>
      <c r="R77" s="56">
        <v>1</v>
      </c>
      <c r="S77" s="56">
        <v>1</v>
      </c>
      <c r="T77" s="56">
        <v>2</v>
      </c>
      <c r="U77" s="42">
        <f t="shared" si="0"/>
        <v>9</v>
      </c>
      <c r="V77" s="56">
        <v>2</v>
      </c>
      <c r="W77" s="56">
        <v>2</v>
      </c>
      <c r="X77" s="56">
        <v>1</v>
      </c>
      <c r="Y77" s="56">
        <v>1</v>
      </c>
      <c r="Z77" s="42">
        <f t="shared" si="1"/>
        <v>6</v>
      </c>
      <c r="AA77" s="42">
        <f t="shared" si="2"/>
        <v>54</v>
      </c>
      <c r="AB77" s="212" t="s">
        <v>133</v>
      </c>
      <c r="AC77" s="38"/>
      <c r="AD77" s="38"/>
    </row>
    <row r="78" spans="1:33" ht="18.75">
      <c r="A78" s="85"/>
      <c r="B78" s="78" t="s">
        <v>86</v>
      </c>
      <c r="C78" s="87" t="s">
        <v>133</v>
      </c>
      <c r="D78" s="88"/>
      <c r="E78" s="42"/>
      <c r="F78" s="37"/>
      <c r="G78" s="42"/>
      <c r="H78" s="42"/>
      <c r="I78" s="41"/>
      <c r="J78" s="37" t="s">
        <v>133</v>
      </c>
      <c r="K78" s="212"/>
      <c r="L78" s="212" t="s">
        <v>133</v>
      </c>
      <c r="M78" s="213"/>
      <c r="N78" s="56">
        <v>2</v>
      </c>
      <c r="O78" s="56">
        <v>2</v>
      </c>
      <c r="P78" s="56">
        <v>2</v>
      </c>
      <c r="Q78" s="56">
        <v>1</v>
      </c>
      <c r="R78" s="56">
        <v>3</v>
      </c>
      <c r="S78" s="56">
        <v>2</v>
      </c>
      <c r="T78" s="56">
        <v>2</v>
      </c>
      <c r="U78" s="42">
        <f t="shared" si="0"/>
        <v>14</v>
      </c>
      <c r="V78" s="56">
        <v>1</v>
      </c>
      <c r="W78" s="56">
        <v>1</v>
      </c>
      <c r="X78" s="56">
        <v>1</v>
      </c>
      <c r="Y78" s="56">
        <v>1</v>
      </c>
      <c r="Z78" s="42">
        <f t="shared" si="1"/>
        <v>4</v>
      </c>
      <c r="AA78" s="42">
        <f t="shared" si="2"/>
        <v>56</v>
      </c>
      <c r="AB78" s="212"/>
      <c r="AC78" s="212" t="s">
        <v>133</v>
      </c>
      <c r="AD78" s="79"/>
    </row>
    <row r="79" spans="1:33" ht="18.75">
      <c r="A79" s="85"/>
      <c r="B79" s="162" t="s">
        <v>92</v>
      </c>
      <c r="C79" s="87" t="s">
        <v>133</v>
      </c>
      <c r="D79" s="88"/>
      <c r="E79" s="37" t="s">
        <v>133</v>
      </c>
      <c r="F79" s="37"/>
      <c r="G79" s="42"/>
      <c r="H79" s="42"/>
      <c r="I79" s="41"/>
      <c r="J79" s="41"/>
      <c r="K79" s="212" t="s">
        <v>133</v>
      </c>
      <c r="L79" s="213"/>
      <c r="M79" s="213"/>
      <c r="N79" s="56">
        <v>2</v>
      </c>
      <c r="O79" s="56">
        <v>1</v>
      </c>
      <c r="P79" s="56">
        <v>3</v>
      </c>
      <c r="Q79" s="56">
        <v>1</v>
      </c>
      <c r="R79" s="56">
        <v>1</v>
      </c>
      <c r="S79" s="56">
        <v>1</v>
      </c>
      <c r="T79" s="56">
        <v>2</v>
      </c>
      <c r="U79" s="42">
        <f t="shared" si="0"/>
        <v>11</v>
      </c>
      <c r="V79" s="56">
        <v>1</v>
      </c>
      <c r="W79" s="56">
        <v>2</v>
      </c>
      <c r="X79" s="56">
        <v>2</v>
      </c>
      <c r="Y79" s="56">
        <v>1</v>
      </c>
      <c r="Z79" s="42">
        <f t="shared" si="1"/>
        <v>6</v>
      </c>
      <c r="AA79" s="42">
        <f t="shared" si="2"/>
        <v>66</v>
      </c>
      <c r="AB79" s="79"/>
      <c r="AC79" s="212" t="s">
        <v>133</v>
      </c>
      <c r="AD79" s="38"/>
    </row>
    <row r="80" spans="1:33" ht="18.75">
      <c r="A80" s="85"/>
      <c r="B80" s="222" t="s">
        <v>94</v>
      </c>
      <c r="C80" s="209" t="s">
        <v>133</v>
      </c>
      <c r="D80" s="210"/>
      <c r="E80" s="147"/>
      <c r="F80" s="147" t="s">
        <v>133</v>
      </c>
      <c r="G80" s="144"/>
      <c r="H80" s="144"/>
      <c r="I80" s="145"/>
      <c r="J80" s="145"/>
      <c r="K80" s="212"/>
      <c r="L80" s="147"/>
      <c r="M80" s="147" t="s">
        <v>133</v>
      </c>
      <c r="N80" s="56">
        <v>2</v>
      </c>
      <c r="O80" s="56">
        <v>1</v>
      </c>
      <c r="P80" s="56">
        <v>2</v>
      </c>
      <c r="Q80" s="56">
        <v>1</v>
      </c>
      <c r="R80" s="56">
        <v>2</v>
      </c>
      <c r="S80" s="56">
        <v>1</v>
      </c>
      <c r="T80" s="56">
        <v>1</v>
      </c>
      <c r="U80" s="144">
        <f t="shared" si="0"/>
        <v>10</v>
      </c>
      <c r="V80" s="56">
        <v>1</v>
      </c>
      <c r="W80" s="56">
        <v>2</v>
      </c>
      <c r="X80" s="56">
        <v>2</v>
      </c>
      <c r="Y80" s="56">
        <v>1</v>
      </c>
      <c r="Z80" s="144">
        <f t="shared" si="1"/>
        <v>6</v>
      </c>
      <c r="AA80" s="144">
        <f t="shared" si="2"/>
        <v>60</v>
      </c>
      <c r="AB80" s="212"/>
      <c r="AC80" s="212" t="s">
        <v>133</v>
      </c>
      <c r="AD80" s="79"/>
    </row>
    <row r="81" spans="1:30" ht="18.75">
      <c r="A81" s="75"/>
      <c r="B81" s="78" t="s">
        <v>17</v>
      </c>
      <c r="C81" s="209" t="s">
        <v>133</v>
      </c>
      <c r="D81" s="210"/>
      <c r="E81" s="144"/>
      <c r="F81" s="147"/>
      <c r="G81" s="144"/>
      <c r="H81" s="144"/>
      <c r="I81" s="145"/>
      <c r="J81" s="147" t="s">
        <v>133</v>
      </c>
      <c r="K81" s="212" t="s">
        <v>133</v>
      </c>
      <c r="L81" s="212"/>
      <c r="M81" s="213"/>
      <c r="N81" s="56">
        <v>1</v>
      </c>
      <c r="O81" s="56">
        <v>1</v>
      </c>
      <c r="P81" s="56">
        <v>1</v>
      </c>
      <c r="Q81" s="56">
        <v>1</v>
      </c>
      <c r="R81" s="56">
        <v>2</v>
      </c>
      <c r="S81" s="56">
        <v>1</v>
      </c>
      <c r="T81" s="56">
        <v>1</v>
      </c>
      <c r="U81" s="144">
        <f t="shared" si="0"/>
        <v>8</v>
      </c>
      <c r="V81" s="56">
        <v>1</v>
      </c>
      <c r="W81" s="56">
        <v>1</v>
      </c>
      <c r="X81" s="56">
        <v>2</v>
      </c>
      <c r="Y81" s="56">
        <v>1</v>
      </c>
      <c r="Z81" s="144">
        <f t="shared" si="1"/>
        <v>5</v>
      </c>
      <c r="AA81" s="42">
        <f t="shared" si="2"/>
        <v>40</v>
      </c>
      <c r="AB81" s="212" t="s">
        <v>133</v>
      </c>
      <c r="AC81" s="38"/>
      <c r="AD81" s="38"/>
    </row>
    <row r="82" spans="1:30" ht="18.75">
      <c r="A82" s="141" t="s">
        <v>183</v>
      </c>
      <c r="B82" s="223" t="s">
        <v>38</v>
      </c>
      <c r="C82" s="209" t="s">
        <v>133</v>
      </c>
      <c r="D82" s="209"/>
      <c r="E82" s="147"/>
      <c r="F82" s="147"/>
      <c r="G82" s="144"/>
      <c r="H82" s="144"/>
      <c r="I82" s="145"/>
      <c r="J82" s="209" t="s">
        <v>133</v>
      </c>
      <c r="K82" s="147"/>
      <c r="L82" s="147" t="s">
        <v>133</v>
      </c>
      <c r="M82" s="213"/>
      <c r="N82" s="56">
        <v>1</v>
      </c>
      <c r="O82" s="56">
        <v>1</v>
      </c>
      <c r="P82" s="56">
        <v>1</v>
      </c>
      <c r="Q82" s="56">
        <v>2</v>
      </c>
      <c r="R82" s="56">
        <v>1</v>
      </c>
      <c r="S82" s="56">
        <v>1</v>
      </c>
      <c r="T82" s="56">
        <v>2</v>
      </c>
      <c r="U82" s="144">
        <f t="shared" ref="U82:U85" si="8">SUM(N82:T82)</f>
        <v>9</v>
      </c>
      <c r="V82" s="56">
        <v>1</v>
      </c>
      <c r="W82" s="56">
        <v>1</v>
      </c>
      <c r="X82" s="56">
        <v>1</v>
      </c>
      <c r="Y82" s="56">
        <v>2</v>
      </c>
      <c r="Z82" s="144">
        <f t="shared" ref="Z82:Z85" si="9">SUM(V82:Y82)</f>
        <v>5</v>
      </c>
      <c r="AA82" s="144">
        <f t="shared" si="2"/>
        <v>45</v>
      </c>
      <c r="AB82" s="212" t="s">
        <v>133</v>
      </c>
      <c r="AC82" s="212"/>
      <c r="AD82" s="215"/>
    </row>
    <row r="83" spans="1:30" ht="18.75">
      <c r="A83" s="141" t="s">
        <v>182</v>
      </c>
      <c r="B83" s="160" t="s">
        <v>21</v>
      </c>
      <c r="C83" s="209" t="s">
        <v>133</v>
      </c>
      <c r="D83" s="209"/>
      <c r="E83" s="147"/>
      <c r="F83" s="147"/>
      <c r="G83" s="144"/>
      <c r="H83" s="144"/>
      <c r="I83" s="145"/>
      <c r="J83" s="209" t="s">
        <v>133</v>
      </c>
      <c r="K83" s="147" t="s">
        <v>133</v>
      </c>
      <c r="L83" s="147"/>
      <c r="M83" s="213"/>
      <c r="N83" s="56">
        <v>1</v>
      </c>
      <c r="O83" s="56">
        <v>1</v>
      </c>
      <c r="P83" s="56">
        <v>1</v>
      </c>
      <c r="Q83" s="56">
        <v>1</v>
      </c>
      <c r="R83" s="56">
        <v>2</v>
      </c>
      <c r="S83" s="56">
        <v>1</v>
      </c>
      <c r="T83" s="56">
        <v>2</v>
      </c>
      <c r="U83" s="144">
        <f t="shared" si="8"/>
        <v>9</v>
      </c>
      <c r="V83" s="56">
        <v>2</v>
      </c>
      <c r="W83" s="56">
        <v>1</v>
      </c>
      <c r="X83" s="56">
        <v>1</v>
      </c>
      <c r="Y83" s="56">
        <v>2</v>
      </c>
      <c r="Z83" s="144">
        <f t="shared" si="9"/>
        <v>6</v>
      </c>
      <c r="AA83" s="42">
        <f t="shared" si="2"/>
        <v>54</v>
      </c>
      <c r="AB83" s="79"/>
      <c r="AC83" s="212" t="s">
        <v>133</v>
      </c>
      <c r="AD83" s="38"/>
    </row>
    <row r="84" spans="1:30" ht="18.75">
      <c r="A84" s="85"/>
      <c r="B84" s="223" t="s">
        <v>40</v>
      </c>
      <c r="C84" s="209"/>
      <c r="D84" s="209" t="s">
        <v>133</v>
      </c>
      <c r="E84" s="209" t="s">
        <v>133</v>
      </c>
      <c r="F84" s="147"/>
      <c r="G84" s="144"/>
      <c r="H84" s="144"/>
      <c r="I84" s="145"/>
      <c r="J84" s="147"/>
      <c r="K84" s="147"/>
      <c r="L84" s="209" t="s">
        <v>133</v>
      </c>
      <c r="M84" s="213"/>
      <c r="N84" s="56">
        <v>1</v>
      </c>
      <c r="O84" s="56">
        <v>1</v>
      </c>
      <c r="P84" s="56">
        <v>1</v>
      </c>
      <c r="Q84" s="56">
        <v>1</v>
      </c>
      <c r="R84" s="56">
        <v>3</v>
      </c>
      <c r="S84" s="56">
        <v>1</v>
      </c>
      <c r="T84" s="56">
        <v>1</v>
      </c>
      <c r="U84" s="144">
        <f t="shared" si="8"/>
        <v>9</v>
      </c>
      <c r="V84" s="56">
        <v>1</v>
      </c>
      <c r="W84" s="56">
        <v>1</v>
      </c>
      <c r="X84" s="56">
        <v>1</v>
      </c>
      <c r="Y84" s="56">
        <v>1</v>
      </c>
      <c r="Z84" s="144">
        <f t="shared" si="9"/>
        <v>4</v>
      </c>
      <c r="AA84" s="144">
        <f t="shared" si="2"/>
        <v>36</v>
      </c>
      <c r="AB84" s="212" t="s">
        <v>133</v>
      </c>
      <c r="AC84" s="212"/>
      <c r="AD84" s="215"/>
    </row>
    <row r="85" spans="1:30" ht="18.75">
      <c r="A85" s="85"/>
      <c r="B85" s="223" t="s">
        <v>43</v>
      </c>
      <c r="C85" s="209" t="s">
        <v>133</v>
      </c>
      <c r="D85" s="209"/>
      <c r="E85" s="147"/>
      <c r="F85" s="147"/>
      <c r="G85" s="144"/>
      <c r="H85" s="144"/>
      <c r="I85" s="145"/>
      <c r="J85" s="209" t="s">
        <v>133</v>
      </c>
      <c r="K85" s="147"/>
      <c r="L85" s="209" t="s">
        <v>133</v>
      </c>
      <c r="M85" s="213"/>
      <c r="N85" s="56">
        <v>1</v>
      </c>
      <c r="O85" s="56">
        <v>2</v>
      </c>
      <c r="P85" s="56">
        <v>2</v>
      </c>
      <c r="Q85" s="56">
        <v>1</v>
      </c>
      <c r="R85" s="56">
        <v>1</v>
      </c>
      <c r="S85" s="56">
        <v>1</v>
      </c>
      <c r="T85" s="56">
        <v>2</v>
      </c>
      <c r="U85" s="144">
        <f t="shared" si="8"/>
        <v>10</v>
      </c>
      <c r="V85" s="56">
        <v>2</v>
      </c>
      <c r="W85" s="56">
        <v>1</v>
      </c>
      <c r="X85" s="56">
        <v>1</v>
      </c>
      <c r="Y85" s="56">
        <v>2</v>
      </c>
      <c r="Z85" s="144">
        <f t="shared" si="9"/>
        <v>6</v>
      </c>
      <c r="AA85" s="144">
        <f t="shared" si="2"/>
        <v>60</v>
      </c>
      <c r="AB85" s="215"/>
      <c r="AC85" s="212" t="s">
        <v>133</v>
      </c>
      <c r="AD85" s="212"/>
    </row>
    <row r="86" spans="1:30" ht="18.75">
      <c r="A86" s="85"/>
      <c r="B86" s="93" t="s">
        <v>135</v>
      </c>
      <c r="C86" s="209" t="s">
        <v>133</v>
      </c>
      <c r="D86" s="210"/>
      <c r="E86" s="209" t="s">
        <v>133</v>
      </c>
      <c r="F86" s="210"/>
      <c r="G86" s="211"/>
      <c r="H86" s="211"/>
      <c r="I86" s="216"/>
      <c r="J86" s="210"/>
      <c r="K86" s="212" t="s">
        <v>133</v>
      </c>
      <c r="L86" s="213"/>
      <c r="M86" s="213"/>
      <c r="N86" s="56">
        <v>1</v>
      </c>
      <c r="O86" s="56">
        <v>1</v>
      </c>
      <c r="P86" s="56">
        <v>1</v>
      </c>
      <c r="Q86" s="56">
        <v>1</v>
      </c>
      <c r="R86" s="56">
        <v>2</v>
      </c>
      <c r="S86" s="56">
        <v>1</v>
      </c>
      <c r="T86" s="56">
        <v>1</v>
      </c>
      <c r="U86" s="144">
        <f t="shared" si="0"/>
        <v>8</v>
      </c>
      <c r="V86" s="56">
        <v>1</v>
      </c>
      <c r="W86" s="56">
        <v>1</v>
      </c>
      <c r="X86" s="56">
        <v>2</v>
      </c>
      <c r="Y86" s="56">
        <v>1</v>
      </c>
      <c r="Z86" s="144">
        <f t="shared" si="1"/>
        <v>5</v>
      </c>
      <c r="AA86" s="42">
        <f t="shared" si="2"/>
        <v>40</v>
      </c>
      <c r="AB86" s="212" t="s">
        <v>133</v>
      </c>
      <c r="AC86" s="79"/>
      <c r="AD86" s="79"/>
    </row>
    <row r="87" spans="1:30" ht="18.75">
      <c r="A87" s="85"/>
      <c r="B87" s="186" t="s">
        <v>100</v>
      </c>
      <c r="C87" s="209" t="s">
        <v>133</v>
      </c>
      <c r="D87" s="210"/>
      <c r="E87" s="209"/>
      <c r="F87" s="211"/>
      <c r="G87" s="211"/>
      <c r="H87" s="211"/>
      <c r="I87" s="210"/>
      <c r="J87" s="209" t="s">
        <v>133</v>
      </c>
      <c r="K87" s="212" t="s">
        <v>133</v>
      </c>
      <c r="L87" s="213"/>
      <c r="M87" s="213"/>
      <c r="N87" s="56">
        <v>2</v>
      </c>
      <c r="O87" s="56">
        <v>2</v>
      </c>
      <c r="P87" s="56">
        <v>1</v>
      </c>
      <c r="Q87" s="56">
        <v>1</v>
      </c>
      <c r="R87" s="56">
        <v>1</v>
      </c>
      <c r="S87" s="56">
        <v>1</v>
      </c>
      <c r="T87" s="56">
        <v>2</v>
      </c>
      <c r="U87" s="144">
        <f t="shared" ref="U87" si="10">SUM(N87:T87)</f>
        <v>10</v>
      </c>
      <c r="V87" s="56">
        <v>1</v>
      </c>
      <c r="W87" s="56">
        <v>2</v>
      </c>
      <c r="X87" s="56">
        <v>1</v>
      </c>
      <c r="Y87" s="56">
        <v>2</v>
      </c>
      <c r="Z87" s="144">
        <f t="shared" ref="Z87" si="11">SUM(V87:Y87)</f>
        <v>6</v>
      </c>
      <c r="AA87" s="144">
        <f t="shared" ref="AA87" si="12">U87*Z87</f>
        <v>60</v>
      </c>
      <c r="AB87" s="212"/>
      <c r="AC87" s="212" t="s">
        <v>133</v>
      </c>
      <c r="AD87" s="79"/>
    </row>
    <row r="88" spans="1:30" ht="18.75">
      <c r="A88" s="49" t="s">
        <v>95</v>
      </c>
      <c r="B88" s="186" t="s">
        <v>209</v>
      </c>
      <c r="C88" s="209" t="s">
        <v>133</v>
      </c>
      <c r="D88" s="210"/>
      <c r="E88" s="209"/>
      <c r="F88" s="211"/>
      <c r="G88" s="211"/>
      <c r="H88" s="211"/>
      <c r="I88" s="210"/>
      <c r="J88" s="209" t="s">
        <v>133</v>
      </c>
      <c r="K88" s="212"/>
      <c r="L88" s="213"/>
      <c r="M88" s="212" t="s">
        <v>133</v>
      </c>
      <c r="N88" s="56">
        <v>2</v>
      </c>
      <c r="O88" s="56">
        <v>2</v>
      </c>
      <c r="P88" s="56">
        <v>1</v>
      </c>
      <c r="Q88" s="56">
        <v>1</v>
      </c>
      <c r="R88" s="56">
        <v>2</v>
      </c>
      <c r="S88" s="56">
        <v>1</v>
      </c>
      <c r="T88" s="56">
        <v>2</v>
      </c>
      <c r="U88" s="144">
        <f t="shared" si="0"/>
        <v>11</v>
      </c>
      <c r="V88" s="56">
        <v>1</v>
      </c>
      <c r="W88" s="56">
        <v>1</v>
      </c>
      <c r="X88" s="56">
        <v>2</v>
      </c>
      <c r="Y88" s="56">
        <v>2</v>
      </c>
      <c r="Z88" s="144">
        <f t="shared" si="1"/>
        <v>6</v>
      </c>
      <c r="AA88" s="144">
        <f t="shared" si="2"/>
        <v>66</v>
      </c>
      <c r="AB88" s="212"/>
      <c r="AC88" s="212" t="s">
        <v>133</v>
      </c>
      <c r="AD88" s="212"/>
    </row>
    <row r="89" spans="1:30" ht="18.75">
      <c r="A89" s="50"/>
      <c r="B89" s="220" t="s">
        <v>194</v>
      </c>
      <c r="C89" s="209" t="s">
        <v>133</v>
      </c>
      <c r="D89" s="210"/>
      <c r="E89" s="147" t="s">
        <v>133</v>
      </c>
      <c r="F89" s="144"/>
      <c r="G89" s="144"/>
      <c r="H89" s="144"/>
      <c r="I89" s="145"/>
      <c r="J89" s="145"/>
      <c r="K89" s="212"/>
      <c r="L89" s="213"/>
      <c r="M89" s="209" t="s">
        <v>133</v>
      </c>
      <c r="N89" s="56">
        <v>1</v>
      </c>
      <c r="O89" s="56">
        <v>2</v>
      </c>
      <c r="P89" s="56">
        <v>1</v>
      </c>
      <c r="Q89" s="56">
        <v>2</v>
      </c>
      <c r="R89" s="56">
        <v>1</v>
      </c>
      <c r="S89" s="56">
        <v>1</v>
      </c>
      <c r="T89" s="56">
        <v>2</v>
      </c>
      <c r="U89" s="144">
        <f t="shared" si="0"/>
        <v>10</v>
      </c>
      <c r="V89" s="56">
        <v>1</v>
      </c>
      <c r="W89" s="56">
        <v>1</v>
      </c>
      <c r="X89" s="56">
        <v>2</v>
      </c>
      <c r="Y89" s="56">
        <v>2</v>
      </c>
      <c r="Z89" s="144">
        <f t="shared" si="1"/>
        <v>6</v>
      </c>
      <c r="AA89" s="144">
        <f t="shared" si="2"/>
        <v>60</v>
      </c>
      <c r="AB89" s="215"/>
      <c r="AC89" s="212" t="s">
        <v>133</v>
      </c>
      <c r="AD89" s="212"/>
    </row>
    <row r="90" spans="1:30" ht="18.75">
      <c r="A90" s="205"/>
      <c r="B90" s="224" t="s">
        <v>195</v>
      </c>
      <c r="C90" s="209" t="s">
        <v>133</v>
      </c>
      <c r="D90" s="210"/>
      <c r="E90" s="147"/>
      <c r="F90" s="145"/>
      <c r="G90" s="147" t="s">
        <v>133</v>
      </c>
      <c r="H90" s="144"/>
      <c r="I90" s="149"/>
      <c r="J90" s="145"/>
      <c r="K90" s="212"/>
      <c r="L90" s="213"/>
      <c r="M90" s="209" t="s">
        <v>133</v>
      </c>
      <c r="N90" s="56">
        <v>1</v>
      </c>
      <c r="O90" s="56">
        <v>1</v>
      </c>
      <c r="P90" s="56">
        <v>1</v>
      </c>
      <c r="Q90" s="56">
        <v>2</v>
      </c>
      <c r="R90" s="56">
        <v>1</v>
      </c>
      <c r="S90" s="56">
        <v>1</v>
      </c>
      <c r="T90" s="56">
        <v>2</v>
      </c>
      <c r="U90" s="144">
        <f t="shared" si="0"/>
        <v>9</v>
      </c>
      <c r="V90" s="56">
        <v>1</v>
      </c>
      <c r="W90" s="56">
        <v>2</v>
      </c>
      <c r="X90" s="56">
        <v>2</v>
      </c>
      <c r="Y90" s="56">
        <v>1</v>
      </c>
      <c r="Z90" s="144">
        <f t="shared" si="1"/>
        <v>6</v>
      </c>
      <c r="AA90" s="144">
        <f t="shared" si="2"/>
        <v>54</v>
      </c>
      <c r="AB90" s="215"/>
      <c r="AC90" s="212" t="s">
        <v>133</v>
      </c>
      <c r="AD90" s="212"/>
    </row>
    <row r="91" spans="1:30" ht="18.75">
      <c r="A91" s="206" t="s">
        <v>192</v>
      </c>
      <c r="B91" s="224" t="s">
        <v>200</v>
      </c>
      <c r="C91" s="209" t="s">
        <v>133</v>
      </c>
      <c r="D91" s="210"/>
      <c r="E91" s="147"/>
      <c r="F91" s="145"/>
      <c r="G91" s="147"/>
      <c r="H91" s="144"/>
      <c r="I91" s="149"/>
      <c r="J91" s="147" t="s">
        <v>133</v>
      </c>
      <c r="K91" s="212"/>
      <c r="L91" s="213"/>
      <c r="M91" s="209" t="s">
        <v>133</v>
      </c>
      <c r="N91" s="56">
        <v>1</v>
      </c>
      <c r="O91" s="56">
        <v>1</v>
      </c>
      <c r="P91" s="56">
        <v>1</v>
      </c>
      <c r="Q91" s="56">
        <v>1</v>
      </c>
      <c r="R91" s="56">
        <v>2</v>
      </c>
      <c r="S91" s="56">
        <v>1</v>
      </c>
      <c r="T91" s="56">
        <v>1</v>
      </c>
      <c r="U91" s="144">
        <f t="shared" si="0"/>
        <v>8</v>
      </c>
      <c r="V91" s="56">
        <v>1</v>
      </c>
      <c r="W91" s="56">
        <v>2</v>
      </c>
      <c r="X91" s="56">
        <v>1</v>
      </c>
      <c r="Y91" s="56">
        <v>2</v>
      </c>
      <c r="Z91" s="144">
        <f t="shared" si="1"/>
        <v>6</v>
      </c>
      <c r="AA91" s="144">
        <f t="shared" si="2"/>
        <v>48</v>
      </c>
      <c r="AB91" s="212" t="s">
        <v>133</v>
      </c>
      <c r="AC91" s="212"/>
      <c r="AD91" s="212"/>
    </row>
    <row r="92" spans="1:30" ht="18.75">
      <c r="A92" s="207"/>
      <c r="B92" s="225" t="s">
        <v>203</v>
      </c>
      <c r="C92" s="209" t="s">
        <v>133</v>
      </c>
      <c r="D92" s="210"/>
      <c r="E92" s="147"/>
      <c r="F92" s="145"/>
      <c r="G92" s="144"/>
      <c r="H92" s="147" t="s">
        <v>133</v>
      </c>
      <c r="I92" s="149"/>
      <c r="J92" s="145"/>
      <c r="K92" s="212"/>
      <c r="L92" s="213"/>
      <c r="M92" s="209" t="s">
        <v>133</v>
      </c>
      <c r="N92" s="56">
        <v>2</v>
      </c>
      <c r="O92" s="56">
        <v>2</v>
      </c>
      <c r="P92" s="56">
        <v>1</v>
      </c>
      <c r="Q92" s="56">
        <v>1</v>
      </c>
      <c r="R92" s="56">
        <v>1</v>
      </c>
      <c r="S92" s="56">
        <v>2</v>
      </c>
      <c r="T92" s="56">
        <v>2</v>
      </c>
      <c r="U92" s="144">
        <f t="shared" si="0"/>
        <v>11</v>
      </c>
      <c r="V92" s="56">
        <v>1</v>
      </c>
      <c r="W92" s="56">
        <v>2</v>
      </c>
      <c r="X92" s="56">
        <v>1</v>
      </c>
      <c r="Y92" s="56">
        <v>2</v>
      </c>
      <c r="Z92" s="144">
        <f t="shared" si="1"/>
        <v>6</v>
      </c>
      <c r="AA92" s="144">
        <f t="shared" si="2"/>
        <v>66</v>
      </c>
      <c r="AB92" s="215"/>
      <c r="AC92" s="212" t="s">
        <v>133</v>
      </c>
      <c r="AD92" s="212"/>
    </row>
    <row r="93" spans="1:30" ht="18.75">
      <c r="A93" s="206" t="s">
        <v>196</v>
      </c>
      <c r="B93" s="225" t="s">
        <v>202</v>
      </c>
      <c r="C93" s="209" t="s">
        <v>133</v>
      </c>
      <c r="D93" s="210"/>
      <c r="E93" s="147"/>
      <c r="F93" s="145"/>
      <c r="G93" s="147"/>
      <c r="H93" s="147" t="s">
        <v>133</v>
      </c>
      <c r="I93" s="149"/>
      <c r="J93" s="145"/>
      <c r="K93" s="212"/>
      <c r="L93" s="213"/>
      <c r="M93" s="209" t="s">
        <v>133</v>
      </c>
      <c r="N93" s="56">
        <v>1</v>
      </c>
      <c r="O93" s="56">
        <v>1</v>
      </c>
      <c r="P93" s="56">
        <v>1</v>
      </c>
      <c r="Q93" s="56">
        <v>1</v>
      </c>
      <c r="R93" s="56">
        <v>2</v>
      </c>
      <c r="S93" s="56">
        <v>2</v>
      </c>
      <c r="T93" s="56">
        <v>2</v>
      </c>
      <c r="U93" s="144">
        <f t="shared" si="0"/>
        <v>10</v>
      </c>
      <c r="V93" s="56">
        <v>1</v>
      </c>
      <c r="W93" s="56">
        <v>1</v>
      </c>
      <c r="X93" s="56">
        <v>2</v>
      </c>
      <c r="Y93" s="56">
        <v>2</v>
      </c>
      <c r="Z93" s="144">
        <f t="shared" si="1"/>
        <v>6</v>
      </c>
      <c r="AA93" s="144">
        <f t="shared" si="2"/>
        <v>60</v>
      </c>
      <c r="AB93" s="215"/>
      <c r="AC93" s="212" t="s">
        <v>133</v>
      </c>
      <c r="AD93" s="212"/>
    </row>
    <row r="94" spans="1:30" ht="18.75">
      <c r="A94" s="208"/>
      <c r="B94" s="225" t="s">
        <v>204</v>
      </c>
      <c r="C94" s="209" t="s">
        <v>133</v>
      </c>
      <c r="D94" s="210"/>
      <c r="E94" s="147" t="s">
        <v>133</v>
      </c>
      <c r="F94" s="145"/>
      <c r="G94" s="144"/>
      <c r="H94" s="144"/>
      <c r="I94" s="149"/>
      <c r="J94" s="145"/>
      <c r="K94" s="212"/>
      <c r="L94" s="213"/>
      <c r="M94" s="209" t="s">
        <v>133</v>
      </c>
      <c r="N94" s="56">
        <v>1</v>
      </c>
      <c r="O94" s="56">
        <v>1</v>
      </c>
      <c r="P94" s="56">
        <v>1</v>
      </c>
      <c r="Q94" s="56">
        <v>1</v>
      </c>
      <c r="R94" s="56">
        <v>1</v>
      </c>
      <c r="S94" s="56">
        <v>1</v>
      </c>
      <c r="T94" s="56">
        <v>2</v>
      </c>
      <c r="U94" s="144">
        <f t="shared" si="0"/>
        <v>8</v>
      </c>
      <c r="V94" s="56">
        <v>1</v>
      </c>
      <c r="W94" s="56">
        <v>2</v>
      </c>
      <c r="X94" s="56">
        <v>2</v>
      </c>
      <c r="Y94" s="56">
        <v>2</v>
      </c>
      <c r="Z94" s="144">
        <f t="shared" si="1"/>
        <v>7</v>
      </c>
      <c r="AA94" s="144">
        <f t="shared" si="2"/>
        <v>56</v>
      </c>
      <c r="AB94" s="215"/>
      <c r="AC94" s="212" t="s">
        <v>133</v>
      </c>
      <c r="AD94" s="212"/>
    </row>
    <row r="95" spans="1:30" ht="18.75">
      <c r="A95" s="208"/>
      <c r="B95" s="180" t="s">
        <v>201</v>
      </c>
      <c r="C95" s="209" t="s">
        <v>133</v>
      </c>
      <c r="D95" s="210"/>
      <c r="E95" s="147"/>
      <c r="F95" s="147" t="s">
        <v>133</v>
      </c>
      <c r="G95" s="144"/>
      <c r="H95" s="144"/>
      <c r="I95" s="145"/>
      <c r="J95" s="144"/>
      <c r="K95" s="212"/>
      <c r="L95" s="213"/>
      <c r="M95" s="209" t="s">
        <v>133</v>
      </c>
      <c r="N95" s="56">
        <v>2</v>
      </c>
      <c r="O95" s="56">
        <v>2</v>
      </c>
      <c r="P95" s="56">
        <v>2</v>
      </c>
      <c r="Q95" s="56">
        <v>1</v>
      </c>
      <c r="R95" s="56">
        <v>1</v>
      </c>
      <c r="S95" s="56">
        <v>2</v>
      </c>
      <c r="T95" s="56">
        <v>2</v>
      </c>
      <c r="U95" s="144">
        <f t="shared" si="0"/>
        <v>12</v>
      </c>
      <c r="V95" s="56">
        <v>1</v>
      </c>
      <c r="W95" s="56">
        <v>2</v>
      </c>
      <c r="X95" s="56">
        <v>1</v>
      </c>
      <c r="Y95" s="56">
        <v>2</v>
      </c>
      <c r="Z95" s="144">
        <f t="shared" si="1"/>
        <v>6</v>
      </c>
      <c r="AA95" s="144">
        <f t="shared" si="2"/>
        <v>72</v>
      </c>
      <c r="AB95" s="215"/>
      <c r="AC95" s="212" t="s">
        <v>133</v>
      </c>
      <c r="AD95" s="212"/>
    </row>
    <row r="96" spans="1:30" ht="18.75">
      <c r="A96" s="208"/>
      <c r="B96" s="180"/>
      <c r="C96" s="97"/>
      <c r="D96" s="97"/>
      <c r="E96" s="97"/>
      <c r="F96" s="97"/>
      <c r="G96" s="97"/>
      <c r="H96" s="97"/>
      <c r="I96" s="97"/>
      <c r="J96" s="97"/>
      <c r="K96" s="226"/>
      <c r="L96" s="226"/>
      <c r="M96" s="226"/>
      <c r="N96" s="97"/>
      <c r="O96" s="97"/>
      <c r="P96" s="97"/>
      <c r="Q96" s="97"/>
      <c r="R96" s="97"/>
      <c r="S96" s="97"/>
      <c r="T96" s="97"/>
      <c r="U96" s="97"/>
      <c r="V96" s="97"/>
      <c r="W96" s="97"/>
      <c r="X96" s="97"/>
      <c r="Y96" s="97"/>
      <c r="Z96" s="66"/>
      <c r="AA96" s="66"/>
      <c r="AB96" s="66"/>
      <c r="AC96" s="68"/>
      <c r="AD96" s="68"/>
    </row>
    <row r="97" spans="1:30" ht="18.75">
      <c r="A97" s="205"/>
      <c r="B97" s="98"/>
      <c r="C97" s="99"/>
      <c r="D97" s="98"/>
      <c r="E97" s="100" t="s">
        <v>168</v>
      </c>
      <c r="F97" s="98"/>
      <c r="G97" s="98"/>
      <c r="H97" s="99"/>
      <c r="I97" s="98"/>
      <c r="J97" s="98"/>
      <c r="K97" s="227" t="s">
        <v>169</v>
      </c>
      <c r="L97" s="228"/>
      <c r="M97" s="228"/>
      <c r="N97" s="98"/>
      <c r="O97" s="98"/>
      <c r="P97" s="99"/>
      <c r="Q97" s="98"/>
      <c r="R97" s="98"/>
      <c r="S97" s="100" t="s">
        <v>170</v>
      </c>
      <c r="T97" s="98"/>
      <c r="U97" s="98"/>
      <c r="V97" s="98"/>
      <c r="W97" s="98"/>
      <c r="X97" s="98"/>
      <c r="Y97" s="98"/>
      <c r="Z97" s="52"/>
      <c r="AA97" s="100" t="s">
        <v>168</v>
      </c>
      <c r="AB97" s="99"/>
      <c r="AC97" s="99"/>
      <c r="AD97" s="101"/>
    </row>
    <row r="98" spans="1:30" ht="18.75">
      <c r="A98" s="66"/>
    </row>
    <row r="99" spans="1:30" ht="15">
      <c r="A99" s="260"/>
      <c r="B99" s="261"/>
      <c r="C99" s="261"/>
      <c r="D99" s="260"/>
    </row>
    <row r="100" spans="1:30" ht="15">
      <c r="A100" s="260" t="s">
        <v>229</v>
      </c>
      <c r="B100" s="260" t="s">
        <v>229</v>
      </c>
      <c r="C100" s="261"/>
      <c r="G100" s="156"/>
      <c r="H100" s="260" t="s">
        <v>230</v>
      </c>
      <c r="I100" s="156"/>
      <c r="J100" s="156"/>
    </row>
    <row r="101" spans="1:30" ht="15">
      <c r="A101" s="261"/>
      <c r="B101" s="261"/>
      <c r="C101" s="261"/>
      <c r="G101" s="156"/>
      <c r="H101" s="261"/>
      <c r="I101" s="156"/>
      <c r="J101" s="156"/>
    </row>
    <row r="102" spans="1:30" ht="15">
      <c r="A102" s="261"/>
      <c r="B102" s="261"/>
      <c r="C102" s="261"/>
      <c r="G102" s="156"/>
      <c r="H102" s="261"/>
      <c r="I102" s="156"/>
      <c r="J102" s="156"/>
    </row>
    <row r="103" spans="1:30" ht="15">
      <c r="A103" s="261"/>
      <c r="B103" s="261"/>
      <c r="C103" s="261"/>
      <c r="G103" s="156"/>
      <c r="H103" s="261" t="s">
        <v>98</v>
      </c>
      <c r="I103" s="156"/>
      <c r="J103" s="156"/>
    </row>
    <row r="104" spans="1:30" ht="15">
      <c r="A104" s="261"/>
      <c r="B104" s="261"/>
      <c r="C104" s="261"/>
      <c r="G104" s="156"/>
      <c r="H104" s="261"/>
      <c r="I104" s="156"/>
      <c r="J104" s="156"/>
    </row>
    <row r="105" spans="1:30" ht="15">
      <c r="A105" s="261"/>
      <c r="B105" s="261"/>
      <c r="C105" s="261"/>
      <c r="G105" s="156"/>
      <c r="H105" s="261"/>
      <c r="I105" s="156"/>
      <c r="J105" s="156"/>
    </row>
    <row r="106" spans="1:30" ht="15">
      <c r="A106" s="260" t="s">
        <v>231</v>
      </c>
      <c r="B106" s="261" t="s">
        <v>249</v>
      </c>
      <c r="C106" s="261"/>
      <c r="G106" s="156"/>
      <c r="H106" s="260" t="s">
        <v>232</v>
      </c>
      <c r="I106" s="156"/>
      <c r="J106" s="156"/>
    </row>
    <row r="107" spans="1:30" ht="15">
      <c r="A107" s="260" t="s">
        <v>251</v>
      </c>
      <c r="B107" s="261" t="s">
        <v>250</v>
      </c>
      <c r="C107" s="261"/>
      <c r="G107" s="156"/>
      <c r="H107" s="260" t="s">
        <v>233</v>
      </c>
      <c r="I107" s="156"/>
      <c r="J107" s="156"/>
    </row>
    <row r="108" spans="1:30" ht="15">
      <c r="A108" s="260" t="s">
        <v>234</v>
      </c>
      <c r="B108" s="272" t="s">
        <v>234</v>
      </c>
      <c r="C108" s="261"/>
      <c r="G108" s="156"/>
      <c r="H108" s="260" t="s">
        <v>235</v>
      </c>
      <c r="I108" s="156"/>
      <c r="J108" s="156"/>
    </row>
  </sheetData>
  <mergeCells count="7">
    <mergeCell ref="A1:AD1"/>
    <mergeCell ref="A2:AD2"/>
    <mergeCell ref="E5:J5"/>
    <mergeCell ref="K5:M5"/>
    <mergeCell ref="N5:T5"/>
    <mergeCell ref="V5:Y5"/>
    <mergeCell ref="AB5:AD5"/>
  </mergeCells>
  <pageMargins left="0.25" right="0.25" top="0.75" bottom="0.75" header="0.3" footer="0.3"/>
  <pageSetup paperSize="9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6"/>
  <sheetViews>
    <sheetView topLeftCell="A88" workbookViewId="0">
      <selection activeCell="B97" sqref="B97:B105"/>
    </sheetView>
  </sheetViews>
  <sheetFormatPr defaultRowHeight="12.75"/>
  <cols>
    <col min="1" max="1" width="21.140625" style="28" customWidth="1"/>
    <col min="2" max="2" width="16.28515625" style="28" customWidth="1"/>
    <col min="3" max="3" width="3.85546875" style="28" customWidth="1"/>
    <col min="4" max="4" width="3.42578125" style="28" customWidth="1"/>
    <col min="5" max="5" width="5" style="28" customWidth="1"/>
    <col min="6" max="6" width="3.5703125" style="28" customWidth="1"/>
    <col min="7" max="7" width="3.42578125" style="28" customWidth="1"/>
    <col min="8" max="8" width="3.140625" style="28" customWidth="1"/>
    <col min="9" max="9" width="5" style="28" customWidth="1"/>
    <col min="10" max="10" width="4" style="28" customWidth="1"/>
    <col min="11" max="12" width="3.7109375" style="28" customWidth="1"/>
    <col min="13" max="13" width="3.42578125" style="28" customWidth="1"/>
    <col min="14" max="14" width="3.85546875" style="28" customWidth="1"/>
    <col min="15" max="15" width="3.42578125" style="28" customWidth="1"/>
    <col min="16" max="16" width="3.28515625" style="28" customWidth="1"/>
    <col min="17" max="17" width="3.42578125" style="28" customWidth="1"/>
    <col min="18" max="18" width="3.5703125" style="28" customWidth="1"/>
    <col min="19" max="19" width="3.28515625" style="28" customWidth="1"/>
    <col min="20" max="20" width="5.42578125" style="28" customWidth="1"/>
    <col min="21" max="21" width="3.28515625" style="28" customWidth="1"/>
    <col min="22" max="22" width="3.140625" style="28" customWidth="1"/>
    <col min="23" max="23" width="3.42578125" style="28" customWidth="1"/>
    <col min="24" max="24" width="3.28515625" style="28" customWidth="1"/>
    <col min="25" max="25" width="4" style="28" customWidth="1"/>
    <col min="26" max="26" width="6" style="28" customWidth="1"/>
    <col min="27" max="27" width="8.42578125" style="28" customWidth="1"/>
    <col min="28" max="28" width="3.42578125" style="28" customWidth="1"/>
    <col min="29" max="29" width="3.7109375" style="28" customWidth="1"/>
    <col min="30" max="30" width="3.85546875" style="28" customWidth="1"/>
    <col min="31" max="256" width="9.140625" style="28"/>
    <col min="257" max="257" width="21.140625" style="28" customWidth="1"/>
    <col min="258" max="258" width="16.28515625" style="28" customWidth="1"/>
    <col min="259" max="259" width="3.85546875" style="28" customWidth="1"/>
    <col min="260" max="260" width="3.42578125" style="28" customWidth="1"/>
    <col min="261" max="261" width="3.140625" style="28" customWidth="1"/>
    <col min="262" max="262" width="3.28515625" style="28" customWidth="1"/>
    <col min="263" max="263" width="2.85546875" style="28" customWidth="1"/>
    <col min="264" max="264" width="3.140625" style="28" customWidth="1"/>
    <col min="265" max="265" width="3.85546875" style="28" customWidth="1"/>
    <col min="266" max="266" width="4" style="28" customWidth="1"/>
    <col min="267" max="267" width="3.7109375" style="28" customWidth="1"/>
    <col min="268" max="268" width="2.85546875" style="28" customWidth="1"/>
    <col min="269" max="269" width="3.42578125" style="28" customWidth="1"/>
    <col min="270" max="270" width="3.85546875" style="28" customWidth="1"/>
    <col min="271" max="271" width="3.42578125" style="28" customWidth="1"/>
    <col min="272" max="272" width="3.28515625" style="28" customWidth="1"/>
    <col min="273" max="273" width="3.42578125" style="28" customWidth="1"/>
    <col min="274" max="274" width="3.5703125" style="28" customWidth="1"/>
    <col min="275" max="275" width="3.28515625" style="28" customWidth="1"/>
    <col min="276" max="276" width="5.42578125" style="28" customWidth="1"/>
    <col min="277" max="277" width="3.28515625" style="28" customWidth="1"/>
    <col min="278" max="278" width="3.140625" style="28" customWidth="1"/>
    <col min="279" max="279" width="3.42578125" style="28" customWidth="1"/>
    <col min="280" max="280" width="3.28515625" style="28" customWidth="1"/>
    <col min="281" max="281" width="4" style="28" customWidth="1"/>
    <col min="282" max="282" width="6" style="28" customWidth="1"/>
    <col min="283" max="283" width="8.42578125" style="28" customWidth="1"/>
    <col min="284" max="284" width="3.42578125" style="28" customWidth="1"/>
    <col min="285" max="285" width="3.7109375" style="28" customWidth="1"/>
    <col min="286" max="286" width="3.85546875" style="28" customWidth="1"/>
    <col min="287" max="512" width="9.140625" style="28"/>
    <col min="513" max="513" width="21.140625" style="28" customWidth="1"/>
    <col min="514" max="514" width="16.28515625" style="28" customWidth="1"/>
    <col min="515" max="515" width="3.85546875" style="28" customWidth="1"/>
    <col min="516" max="516" width="3.42578125" style="28" customWidth="1"/>
    <col min="517" max="517" width="3.140625" style="28" customWidth="1"/>
    <col min="518" max="518" width="3.28515625" style="28" customWidth="1"/>
    <col min="519" max="519" width="2.85546875" style="28" customWidth="1"/>
    <col min="520" max="520" width="3.140625" style="28" customWidth="1"/>
    <col min="521" max="521" width="3.85546875" style="28" customWidth="1"/>
    <col min="522" max="522" width="4" style="28" customWidth="1"/>
    <col min="523" max="523" width="3.7109375" style="28" customWidth="1"/>
    <col min="524" max="524" width="2.85546875" style="28" customWidth="1"/>
    <col min="525" max="525" width="3.42578125" style="28" customWidth="1"/>
    <col min="526" max="526" width="3.85546875" style="28" customWidth="1"/>
    <col min="527" max="527" width="3.42578125" style="28" customWidth="1"/>
    <col min="528" max="528" width="3.28515625" style="28" customWidth="1"/>
    <col min="529" max="529" width="3.42578125" style="28" customWidth="1"/>
    <col min="530" max="530" width="3.5703125" style="28" customWidth="1"/>
    <col min="531" max="531" width="3.28515625" style="28" customWidth="1"/>
    <col min="532" max="532" width="5.42578125" style="28" customWidth="1"/>
    <col min="533" max="533" width="3.28515625" style="28" customWidth="1"/>
    <col min="534" max="534" width="3.140625" style="28" customWidth="1"/>
    <col min="535" max="535" width="3.42578125" style="28" customWidth="1"/>
    <col min="536" max="536" width="3.28515625" style="28" customWidth="1"/>
    <col min="537" max="537" width="4" style="28" customWidth="1"/>
    <col min="538" max="538" width="6" style="28" customWidth="1"/>
    <col min="539" max="539" width="8.42578125" style="28" customWidth="1"/>
    <col min="540" max="540" width="3.42578125" style="28" customWidth="1"/>
    <col min="541" max="541" width="3.7109375" style="28" customWidth="1"/>
    <col min="542" max="542" width="3.85546875" style="28" customWidth="1"/>
    <col min="543" max="768" width="9.140625" style="28"/>
    <col min="769" max="769" width="21.140625" style="28" customWidth="1"/>
    <col min="770" max="770" width="16.28515625" style="28" customWidth="1"/>
    <col min="771" max="771" width="3.85546875" style="28" customWidth="1"/>
    <col min="772" max="772" width="3.42578125" style="28" customWidth="1"/>
    <col min="773" max="773" width="3.140625" style="28" customWidth="1"/>
    <col min="774" max="774" width="3.28515625" style="28" customWidth="1"/>
    <col min="775" max="775" width="2.85546875" style="28" customWidth="1"/>
    <col min="776" max="776" width="3.140625" style="28" customWidth="1"/>
    <col min="777" max="777" width="3.85546875" style="28" customWidth="1"/>
    <col min="778" max="778" width="4" style="28" customWidth="1"/>
    <col min="779" max="779" width="3.7109375" style="28" customWidth="1"/>
    <col min="780" max="780" width="2.85546875" style="28" customWidth="1"/>
    <col min="781" max="781" width="3.42578125" style="28" customWidth="1"/>
    <col min="782" max="782" width="3.85546875" style="28" customWidth="1"/>
    <col min="783" max="783" width="3.42578125" style="28" customWidth="1"/>
    <col min="784" max="784" width="3.28515625" style="28" customWidth="1"/>
    <col min="785" max="785" width="3.42578125" style="28" customWidth="1"/>
    <col min="786" max="786" width="3.5703125" style="28" customWidth="1"/>
    <col min="787" max="787" width="3.28515625" style="28" customWidth="1"/>
    <col min="788" max="788" width="5.42578125" style="28" customWidth="1"/>
    <col min="789" max="789" width="3.28515625" style="28" customWidth="1"/>
    <col min="790" max="790" width="3.140625" style="28" customWidth="1"/>
    <col min="791" max="791" width="3.42578125" style="28" customWidth="1"/>
    <col min="792" max="792" width="3.28515625" style="28" customWidth="1"/>
    <col min="793" max="793" width="4" style="28" customWidth="1"/>
    <col min="794" max="794" width="6" style="28" customWidth="1"/>
    <col min="795" max="795" width="8.42578125" style="28" customWidth="1"/>
    <col min="796" max="796" width="3.42578125" style="28" customWidth="1"/>
    <col min="797" max="797" width="3.7109375" style="28" customWidth="1"/>
    <col min="798" max="798" width="3.85546875" style="28" customWidth="1"/>
    <col min="799" max="1024" width="9.140625" style="28"/>
    <col min="1025" max="1025" width="21.140625" style="28" customWidth="1"/>
    <col min="1026" max="1026" width="16.28515625" style="28" customWidth="1"/>
    <col min="1027" max="1027" width="3.85546875" style="28" customWidth="1"/>
    <col min="1028" max="1028" width="3.42578125" style="28" customWidth="1"/>
    <col min="1029" max="1029" width="3.140625" style="28" customWidth="1"/>
    <col min="1030" max="1030" width="3.28515625" style="28" customWidth="1"/>
    <col min="1031" max="1031" width="2.85546875" style="28" customWidth="1"/>
    <col min="1032" max="1032" width="3.140625" style="28" customWidth="1"/>
    <col min="1033" max="1033" width="3.85546875" style="28" customWidth="1"/>
    <col min="1034" max="1034" width="4" style="28" customWidth="1"/>
    <col min="1035" max="1035" width="3.7109375" style="28" customWidth="1"/>
    <col min="1036" max="1036" width="2.85546875" style="28" customWidth="1"/>
    <col min="1037" max="1037" width="3.42578125" style="28" customWidth="1"/>
    <col min="1038" max="1038" width="3.85546875" style="28" customWidth="1"/>
    <col min="1039" max="1039" width="3.42578125" style="28" customWidth="1"/>
    <col min="1040" max="1040" width="3.28515625" style="28" customWidth="1"/>
    <col min="1041" max="1041" width="3.42578125" style="28" customWidth="1"/>
    <col min="1042" max="1042" width="3.5703125" style="28" customWidth="1"/>
    <col min="1043" max="1043" width="3.28515625" style="28" customWidth="1"/>
    <col min="1044" max="1044" width="5.42578125" style="28" customWidth="1"/>
    <col min="1045" max="1045" width="3.28515625" style="28" customWidth="1"/>
    <col min="1046" max="1046" width="3.140625" style="28" customWidth="1"/>
    <col min="1047" max="1047" width="3.42578125" style="28" customWidth="1"/>
    <col min="1048" max="1048" width="3.28515625" style="28" customWidth="1"/>
    <col min="1049" max="1049" width="4" style="28" customWidth="1"/>
    <col min="1050" max="1050" width="6" style="28" customWidth="1"/>
    <col min="1051" max="1051" width="8.42578125" style="28" customWidth="1"/>
    <col min="1052" max="1052" width="3.42578125" style="28" customWidth="1"/>
    <col min="1053" max="1053" width="3.7109375" style="28" customWidth="1"/>
    <col min="1054" max="1054" width="3.85546875" style="28" customWidth="1"/>
    <col min="1055" max="1280" width="9.140625" style="28"/>
    <col min="1281" max="1281" width="21.140625" style="28" customWidth="1"/>
    <col min="1282" max="1282" width="16.28515625" style="28" customWidth="1"/>
    <col min="1283" max="1283" width="3.85546875" style="28" customWidth="1"/>
    <col min="1284" max="1284" width="3.42578125" style="28" customWidth="1"/>
    <col min="1285" max="1285" width="3.140625" style="28" customWidth="1"/>
    <col min="1286" max="1286" width="3.28515625" style="28" customWidth="1"/>
    <col min="1287" max="1287" width="2.85546875" style="28" customWidth="1"/>
    <col min="1288" max="1288" width="3.140625" style="28" customWidth="1"/>
    <col min="1289" max="1289" width="3.85546875" style="28" customWidth="1"/>
    <col min="1290" max="1290" width="4" style="28" customWidth="1"/>
    <col min="1291" max="1291" width="3.7109375" style="28" customWidth="1"/>
    <col min="1292" max="1292" width="2.85546875" style="28" customWidth="1"/>
    <col min="1293" max="1293" width="3.42578125" style="28" customWidth="1"/>
    <col min="1294" max="1294" width="3.85546875" style="28" customWidth="1"/>
    <col min="1295" max="1295" width="3.42578125" style="28" customWidth="1"/>
    <col min="1296" max="1296" width="3.28515625" style="28" customWidth="1"/>
    <col min="1297" max="1297" width="3.42578125" style="28" customWidth="1"/>
    <col min="1298" max="1298" width="3.5703125" style="28" customWidth="1"/>
    <col min="1299" max="1299" width="3.28515625" style="28" customWidth="1"/>
    <col min="1300" max="1300" width="5.42578125" style="28" customWidth="1"/>
    <col min="1301" max="1301" width="3.28515625" style="28" customWidth="1"/>
    <col min="1302" max="1302" width="3.140625" style="28" customWidth="1"/>
    <col min="1303" max="1303" width="3.42578125" style="28" customWidth="1"/>
    <col min="1304" max="1304" width="3.28515625" style="28" customWidth="1"/>
    <col min="1305" max="1305" width="4" style="28" customWidth="1"/>
    <col min="1306" max="1306" width="6" style="28" customWidth="1"/>
    <col min="1307" max="1307" width="8.42578125" style="28" customWidth="1"/>
    <col min="1308" max="1308" width="3.42578125" style="28" customWidth="1"/>
    <col min="1309" max="1309" width="3.7109375" style="28" customWidth="1"/>
    <col min="1310" max="1310" width="3.85546875" style="28" customWidth="1"/>
    <col min="1311" max="1536" width="9.140625" style="28"/>
    <col min="1537" max="1537" width="21.140625" style="28" customWidth="1"/>
    <col min="1538" max="1538" width="16.28515625" style="28" customWidth="1"/>
    <col min="1539" max="1539" width="3.85546875" style="28" customWidth="1"/>
    <col min="1540" max="1540" width="3.42578125" style="28" customWidth="1"/>
    <col min="1541" max="1541" width="3.140625" style="28" customWidth="1"/>
    <col min="1542" max="1542" width="3.28515625" style="28" customWidth="1"/>
    <col min="1543" max="1543" width="2.85546875" style="28" customWidth="1"/>
    <col min="1544" max="1544" width="3.140625" style="28" customWidth="1"/>
    <col min="1545" max="1545" width="3.85546875" style="28" customWidth="1"/>
    <col min="1546" max="1546" width="4" style="28" customWidth="1"/>
    <col min="1547" max="1547" width="3.7109375" style="28" customWidth="1"/>
    <col min="1548" max="1548" width="2.85546875" style="28" customWidth="1"/>
    <col min="1549" max="1549" width="3.42578125" style="28" customWidth="1"/>
    <col min="1550" max="1550" width="3.85546875" style="28" customWidth="1"/>
    <col min="1551" max="1551" width="3.42578125" style="28" customWidth="1"/>
    <col min="1552" max="1552" width="3.28515625" style="28" customWidth="1"/>
    <col min="1553" max="1553" width="3.42578125" style="28" customWidth="1"/>
    <col min="1554" max="1554" width="3.5703125" style="28" customWidth="1"/>
    <col min="1555" max="1555" width="3.28515625" style="28" customWidth="1"/>
    <col min="1556" max="1556" width="5.42578125" style="28" customWidth="1"/>
    <col min="1557" max="1557" width="3.28515625" style="28" customWidth="1"/>
    <col min="1558" max="1558" width="3.140625" style="28" customWidth="1"/>
    <col min="1559" max="1559" width="3.42578125" style="28" customWidth="1"/>
    <col min="1560" max="1560" width="3.28515625" style="28" customWidth="1"/>
    <col min="1561" max="1561" width="4" style="28" customWidth="1"/>
    <col min="1562" max="1562" width="6" style="28" customWidth="1"/>
    <col min="1563" max="1563" width="8.42578125" style="28" customWidth="1"/>
    <col min="1564" max="1564" width="3.42578125" style="28" customWidth="1"/>
    <col min="1565" max="1565" width="3.7109375" style="28" customWidth="1"/>
    <col min="1566" max="1566" width="3.85546875" style="28" customWidth="1"/>
    <col min="1567" max="1792" width="9.140625" style="28"/>
    <col min="1793" max="1793" width="21.140625" style="28" customWidth="1"/>
    <col min="1794" max="1794" width="16.28515625" style="28" customWidth="1"/>
    <col min="1795" max="1795" width="3.85546875" style="28" customWidth="1"/>
    <col min="1796" max="1796" width="3.42578125" style="28" customWidth="1"/>
    <col min="1797" max="1797" width="3.140625" style="28" customWidth="1"/>
    <col min="1798" max="1798" width="3.28515625" style="28" customWidth="1"/>
    <col min="1799" max="1799" width="2.85546875" style="28" customWidth="1"/>
    <col min="1800" max="1800" width="3.140625" style="28" customWidth="1"/>
    <col min="1801" max="1801" width="3.85546875" style="28" customWidth="1"/>
    <col min="1802" max="1802" width="4" style="28" customWidth="1"/>
    <col min="1803" max="1803" width="3.7109375" style="28" customWidth="1"/>
    <col min="1804" max="1804" width="2.85546875" style="28" customWidth="1"/>
    <col min="1805" max="1805" width="3.42578125" style="28" customWidth="1"/>
    <col min="1806" max="1806" width="3.85546875" style="28" customWidth="1"/>
    <col min="1807" max="1807" width="3.42578125" style="28" customWidth="1"/>
    <col min="1808" max="1808" width="3.28515625" style="28" customWidth="1"/>
    <col min="1809" max="1809" width="3.42578125" style="28" customWidth="1"/>
    <col min="1810" max="1810" width="3.5703125" style="28" customWidth="1"/>
    <col min="1811" max="1811" width="3.28515625" style="28" customWidth="1"/>
    <col min="1812" max="1812" width="5.42578125" style="28" customWidth="1"/>
    <col min="1813" max="1813" width="3.28515625" style="28" customWidth="1"/>
    <col min="1814" max="1814" width="3.140625" style="28" customWidth="1"/>
    <col min="1815" max="1815" width="3.42578125" style="28" customWidth="1"/>
    <col min="1816" max="1816" width="3.28515625" style="28" customWidth="1"/>
    <col min="1817" max="1817" width="4" style="28" customWidth="1"/>
    <col min="1818" max="1818" width="6" style="28" customWidth="1"/>
    <col min="1819" max="1819" width="8.42578125" style="28" customWidth="1"/>
    <col min="1820" max="1820" width="3.42578125" style="28" customWidth="1"/>
    <col min="1821" max="1821" width="3.7109375" style="28" customWidth="1"/>
    <col min="1822" max="1822" width="3.85546875" style="28" customWidth="1"/>
    <col min="1823" max="2048" width="9.140625" style="28"/>
    <col min="2049" max="2049" width="21.140625" style="28" customWidth="1"/>
    <col min="2050" max="2050" width="16.28515625" style="28" customWidth="1"/>
    <col min="2051" max="2051" width="3.85546875" style="28" customWidth="1"/>
    <col min="2052" max="2052" width="3.42578125" style="28" customWidth="1"/>
    <col min="2053" max="2053" width="3.140625" style="28" customWidth="1"/>
    <col min="2054" max="2054" width="3.28515625" style="28" customWidth="1"/>
    <col min="2055" max="2055" width="2.85546875" style="28" customWidth="1"/>
    <col min="2056" max="2056" width="3.140625" style="28" customWidth="1"/>
    <col min="2057" max="2057" width="3.85546875" style="28" customWidth="1"/>
    <col min="2058" max="2058" width="4" style="28" customWidth="1"/>
    <col min="2059" max="2059" width="3.7109375" style="28" customWidth="1"/>
    <col min="2060" max="2060" width="2.85546875" style="28" customWidth="1"/>
    <col min="2061" max="2061" width="3.42578125" style="28" customWidth="1"/>
    <col min="2062" max="2062" width="3.85546875" style="28" customWidth="1"/>
    <col min="2063" max="2063" width="3.42578125" style="28" customWidth="1"/>
    <col min="2064" max="2064" width="3.28515625" style="28" customWidth="1"/>
    <col min="2065" max="2065" width="3.42578125" style="28" customWidth="1"/>
    <col min="2066" max="2066" width="3.5703125" style="28" customWidth="1"/>
    <col min="2067" max="2067" width="3.28515625" style="28" customWidth="1"/>
    <col min="2068" max="2068" width="5.42578125" style="28" customWidth="1"/>
    <col min="2069" max="2069" width="3.28515625" style="28" customWidth="1"/>
    <col min="2070" max="2070" width="3.140625" style="28" customWidth="1"/>
    <col min="2071" max="2071" width="3.42578125" style="28" customWidth="1"/>
    <col min="2072" max="2072" width="3.28515625" style="28" customWidth="1"/>
    <col min="2073" max="2073" width="4" style="28" customWidth="1"/>
    <col min="2074" max="2074" width="6" style="28" customWidth="1"/>
    <col min="2075" max="2075" width="8.42578125" style="28" customWidth="1"/>
    <col min="2076" max="2076" width="3.42578125" style="28" customWidth="1"/>
    <col min="2077" max="2077" width="3.7109375" style="28" customWidth="1"/>
    <col min="2078" max="2078" width="3.85546875" style="28" customWidth="1"/>
    <col min="2079" max="2304" width="9.140625" style="28"/>
    <col min="2305" max="2305" width="21.140625" style="28" customWidth="1"/>
    <col min="2306" max="2306" width="16.28515625" style="28" customWidth="1"/>
    <col min="2307" max="2307" width="3.85546875" style="28" customWidth="1"/>
    <col min="2308" max="2308" width="3.42578125" style="28" customWidth="1"/>
    <col min="2309" max="2309" width="3.140625" style="28" customWidth="1"/>
    <col min="2310" max="2310" width="3.28515625" style="28" customWidth="1"/>
    <col min="2311" max="2311" width="2.85546875" style="28" customWidth="1"/>
    <col min="2312" max="2312" width="3.140625" style="28" customWidth="1"/>
    <col min="2313" max="2313" width="3.85546875" style="28" customWidth="1"/>
    <col min="2314" max="2314" width="4" style="28" customWidth="1"/>
    <col min="2315" max="2315" width="3.7109375" style="28" customWidth="1"/>
    <col min="2316" max="2316" width="2.85546875" style="28" customWidth="1"/>
    <col min="2317" max="2317" width="3.42578125" style="28" customWidth="1"/>
    <col min="2318" max="2318" width="3.85546875" style="28" customWidth="1"/>
    <col min="2319" max="2319" width="3.42578125" style="28" customWidth="1"/>
    <col min="2320" max="2320" width="3.28515625" style="28" customWidth="1"/>
    <col min="2321" max="2321" width="3.42578125" style="28" customWidth="1"/>
    <col min="2322" max="2322" width="3.5703125" style="28" customWidth="1"/>
    <col min="2323" max="2323" width="3.28515625" style="28" customWidth="1"/>
    <col min="2324" max="2324" width="5.42578125" style="28" customWidth="1"/>
    <col min="2325" max="2325" width="3.28515625" style="28" customWidth="1"/>
    <col min="2326" max="2326" width="3.140625" style="28" customWidth="1"/>
    <col min="2327" max="2327" width="3.42578125" style="28" customWidth="1"/>
    <col min="2328" max="2328" width="3.28515625" style="28" customWidth="1"/>
    <col min="2329" max="2329" width="4" style="28" customWidth="1"/>
    <col min="2330" max="2330" width="6" style="28" customWidth="1"/>
    <col min="2331" max="2331" width="8.42578125" style="28" customWidth="1"/>
    <col min="2332" max="2332" width="3.42578125" style="28" customWidth="1"/>
    <col min="2333" max="2333" width="3.7109375" style="28" customWidth="1"/>
    <col min="2334" max="2334" width="3.85546875" style="28" customWidth="1"/>
    <col min="2335" max="2560" width="9.140625" style="28"/>
    <col min="2561" max="2561" width="21.140625" style="28" customWidth="1"/>
    <col min="2562" max="2562" width="16.28515625" style="28" customWidth="1"/>
    <col min="2563" max="2563" width="3.85546875" style="28" customWidth="1"/>
    <col min="2564" max="2564" width="3.42578125" style="28" customWidth="1"/>
    <col min="2565" max="2565" width="3.140625" style="28" customWidth="1"/>
    <col min="2566" max="2566" width="3.28515625" style="28" customWidth="1"/>
    <col min="2567" max="2567" width="2.85546875" style="28" customWidth="1"/>
    <col min="2568" max="2568" width="3.140625" style="28" customWidth="1"/>
    <col min="2569" max="2569" width="3.85546875" style="28" customWidth="1"/>
    <col min="2570" max="2570" width="4" style="28" customWidth="1"/>
    <col min="2571" max="2571" width="3.7109375" style="28" customWidth="1"/>
    <col min="2572" max="2572" width="2.85546875" style="28" customWidth="1"/>
    <col min="2573" max="2573" width="3.42578125" style="28" customWidth="1"/>
    <col min="2574" max="2574" width="3.85546875" style="28" customWidth="1"/>
    <col min="2575" max="2575" width="3.42578125" style="28" customWidth="1"/>
    <col min="2576" max="2576" width="3.28515625" style="28" customWidth="1"/>
    <col min="2577" max="2577" width="3.42578125" style="28" customWidth="1"/>
    <col min="2578" max="2578" width="3.5703125" style="28" customWidth="1"/>
    <col min="2579" max="2579" width="3.28515625" style="28" customWidth="1"/>
    <col min="2580" max="2580" width="5.42578125" style="28" customWidth="1"/>
    <col min="2581" max="2581" width="3.28515625" style="28" customWidth="1"/>
    <col min="2582" max="2582" width="3.140625" style="28" customWidth="1"/>
    <col min="2583" max="2583" width="3.42578125" style="28" customWidth="1"/>
    <col min="2584" max="2584" width="3.28515625" style="28" customWidth="1"/>
    <col min="2585" max="2585" width="4" style="28" customWidth="1"/>
    <col min="2586" max="2586" width="6" style="28" customWidth="1"/>
    <col min="2587" max="2587" width="8.42578125" style="28" customWidth="1"/>
    <col min="2588" max="2588" width="3.42578125" style="28" customWidth="1"/>
    <col min="2589" max="2589" width="3.7109375" style="28" customWidth="1"/>
    <col min="2590" max="2590" width="3.85546875" style="28" customWidth="1"/>
    <col min="2591" max="2816" width="9.140625" style="28"/>
    <col min="2817" max="2817" width="21.140625" style="28" customWidth="1"/>
    <col min="2818" max="2818" width="16.28515625" style="28" customWidth="1"/>
    <col min="2819" max="2819" width="3.85546875" style="28" customWidth="1"/>
    <col min="2820" max="2820" width="3.42578125" style="28" customWidth="1"/>
    <col min="2821" max="2821" width="3.140625" style="28" customWidth="1"/>
    <col min="2822" max="2822" width="3.28515625" style="28" customWidth="1"/>
    <col min="2823" max="2823" width="2.85546875" style="28" customWidth="1"/>
    <col min="2824" max="2824" width="3.140625" style="28" customWidth="1"/>
    <col min="2825" max="2825" width="3.85546875" style="28" customWidth="1"/>
    <col min="2826" max="2826" width="4" style="28" customWidth="1"/>
    <col min="2827" max="2827" width="3.7109375" style="28" customWidth="1"/>
    <col min="2828" max="2828" width="2.85546875" style="28" customWidth="1"/>
    <col min="2829" max="2829" width="3.42578125" style="28" customWidth="1"/>
    <col min="2830" max="2830" width="3.85546875" style="28" customWidth="1"/>
    <col min="2831" max="2831" width="3.42578125" style="28" customWidth="1"/>
    <col min="2832" max="2832" width="3.28515625" style="28" customWidth="1"/>
    <col min="2833" max="2833" width="3.42578125" style="28" customWidth="1"/>
    <col min="2834" max="2834" width="3.5703125" style="28" customWidth="1"/>
    <col min="2835" max="2835" width="3.28515625" style="28" customWidth="1"/>
    <col min="2836" max="2836" width="5.42578125" style="28" customWidth="1"/>
    <col min="2837" max="2837" width="3.28515625" style="28" customWidth="1"/>
    <col min="2838" max="2838" width="3.140625" style="28" customWidth="1"/>
    <col min="2839" max="2839" width="3.42578125" style="28" customWidth="1"/>
    <col min="2840" max="2840" width="3.28515625" style="28" customWidth="1"/>
    <col min="2841" max="2841" width="4" style="28" customWidth="1"/>
    <col min="2842" max="2842" width="6" style="28" customWidth="1"/>
    <col min="2843" max="2843" width="8.42578125" style="28" customWidth="1"/>
    <col min="2844" max="2844" width="3.42578125" style="28" customWidth="1"/>
    <col min="2845" max="2845" width="3.7109375" style="28" customWidth="1"/>
    <col min="2846" max="2846" width="3.85546875" style="28" customWidth="1"/>
    <col min="2847" max="3072" width="9.140625" style="28"/>
    <col min="3073" max="3073" width="21.140625" style="28" customWidth="1"/>
    <col min="3074" max="3074" width="16.28515625" style="28" customWidth="1"/>
    <col min="3075" max="3075" width="3.85546875" style="28" customWidth="1"/>
    <col min="3076" max="3076" width="3.42578125" style="28" customWidth="1"/>
    <col min="3077" max="3077" width="3.140625" style="28" customWidth="1"/>
    <col min="3078" max="3078" width="3.28515625" style="28" customWidth="1"/>
    <col min="3079" max="3079" width="2.85546875" style="28" customWidth="1"/>
    <col min="3080" max="3080" width="3.140625" style="28" customWidth="1"/>
    <col min="3081" max="3081" width="3.85546875" style="28" customWidth="1"/>
    <col min="3082" max="3082" width="4" style="28" customWidth="1"/>
    <col min="3083" max="3083" width="3.7109375" style="28" customWidth="1"/>
    <col min="3084" max="3084" width="2.85546875" style="28" customWidth="1"/>
    <col min="3085" max="3085" width="3.42578125" style="28" customWidth="1"/>
    <col min="3086" max="3086" width="3.85546875" style="28" customWidth="1"/>
    <col min="3087" max="3087" width="3.42578125" style="28" customWidth="1"/>
    <col min="3088" max="3088" width="3.28515625" style="28" customWidth="1"/>
    <col min="3089" max="3089" width="3.42578125" style="28" customWidth="1"/>
    <col min="3090" max="3090" width="3.5703125" style="28" customWidth="1"/>
    <col min="3091" max="3091" width="3.28515625" style="28" customWidth="1"/>
    <col min="3092" max="3092" width="5.42578125" style="28" customWidth="1"/>
    <col min="3093" max="3093" width="3.28515625" style="28" customWidth="1"/>
    <col min="3094" max="3094" width="3.140625" style="28" customWidth="1"/>
    <col min="3095" max="3095" width="3.42578125" style="28" customWidth="1"/>
    <col min="3096" max="3096" width="3.28515625" style="28" customWidth="1"/>
    <col min="3097" max="3097" width="4" style="28" customWidth="1"/>
    <col min="3098" max="3098" width="6" style="28" customWidth="1"/>
    <col min="3099" max="3099" width="8.42578125" style="28" customWidth="1"/>
    <col min="3100" max="3100" width="3.42578125" style="28" customWidth="1"/>
    <col min="3101" max="3101" width="3.7109375" style="28" customWidth="1"/>
    <col min="3102" max="3102" width="3.85546875" style="28" customWidth="1"/>
    <col min="3103" max="3328" width="9.140625" style="28"/>
    <col min="3329" max="3329" width="21.140625" style="28" customWidth="1"/>
    <col min="3330" max="3330" width="16.28515625" style="28" customWidth="1"/>
    <col min="3331" max="3331" width="3.85546875" style="28" customWidth="1"/>
    <col min="3332" max="3332" width="3.42578125" style="28" customWidth="1"/>
    <col min="3333" max="3333" width="3.140625" style="28" customWidth="1"/>
    <col min="3334" max="3334" width="3.28515625" style="28" customWidth="1"/>
    <col min="3335" max="3335" width="2.85546875" style="28" customWidth="1"/>
    <col min="3336" max="3336" width="3.140625" style="28" customWidth="1"/>
    <col min="3337" max="3337" width="3.85546875" style="28" customWidth="1"/>
    <col min="3338" max="3338" width="4" style="28" customWidth="1"/>
    <col min="3339" max="3339" width="3.7109375" style="28" customWidth="1"/>
    <col min="3340" max="3340" width="2.85546875" style="28" customWidth="1"/>
    <col min="3341" max="3341" width="3.42578125" style="28" customWidth="1"/>
    <col min="3342" max="3342" width="3.85546875" style="28" customWidth="1"/>
    <col min="3343" max="3343" width="3.42578125" style="28" customWidth="1"/>
    <col min="3344" max="3344" width="3.28515625" style="28" customWidth="1"/>
    <col min="3345" max="3345" width="3.42578125" style="28" customWidth="1"/>
    <col min="3346" max="3346" width="3.5703125" style="28" customWidth="1"/>
    <col min="3347" max="3347" width="3.28515625" style="28" customWidth="1"/>
    <col min="3348" max="3348" width="5.42578125" style="28" customWidth="1"/>
    <col min="3349" max="3349" width="3.28515625" style="28" customWidth="1"/>
    <col min="3350" max="3350" width="3.140625" style="28" customWidth="1"/>
    <col min="3351" max="3351" width="3.42578125" style="28" customWidth="1"/>
    <col min="3352" max="3352" width="3.28515625" style="28" customWidth="1"/>
    <col min="3353" max="3353" width="4" style="28" customWidth="1"/>
    <col min="3354" max="3354" width="6" style="28" customWidth="1"/>
    <col min="3355" max="3355" width="8.42578125" style="28" customWidth="1"/>
    <col min="3356" max="3356" width="3.42578125" style="28" customWidth="1"/>
    <col min="3357" max="3357" width="3.7109375" style="28" customWidth="1"/>
    <col min="3358" max="3358" width="3.85546875" style="28" customWidth="1"/>
    <col min="3359" max="3584" width="9.140625" style="28"/>
    <col min="3585" max="3585" width="21.140625" style="28" customWidth="1"/>
    <col min="3586" max="3586" width="16.28515625" style="28" customWidth="1"/>
    <col min="3587" max="3587" width="3.85546875" style="28" customWidth="1"/>
    <col min="3588" max="3588" width="3.42578125" style="28" customWidth="1"/>
    <col min="3589" max="3589" width="3.140625" style="28" customWidth="1"/>
    <col min="3590" max="3590" width="3.28515625" style="28" customWidth="1"/>
    <col min="3591" max="3591" width="2.85546875" style="28" customWidth="1"/>
    <col min="3592" max="3592" width="3.140625" style="28" customWidth="1"/>
    <col min="3593" max="3593" width="3.85546875" style="28" customWidth="1"/>
    <col min="3594" max="3594" width="4" style="28" customWidth="1"/>
    <col min="3595" max="3595" width="3.7109375" style="28" customWidth="1"/>
    <col min="3596" max="3596" width="2.85546875" style="28" customWidth="1"/>
    <col min="3597" max="3597" width="3.42578125" style="28" customWidth="1"/>
    <col min="3598" max="3598" width="3.85546875" style="28" customWidth="1"/>
    <col min="3599" max="3599" width="3.42578125" style="28" customWidth="1"/>
    <col min="3600" max="3600" width="3.28515625" style="28" customWidth="1"/>
    <col min="3601" max="3601" width="3.42578125" style="28" customWidth="1"/>
    <col min="3602" max="3602" width="3.5703125" style="28" customWidth="1"/>
    <col min="3603" max="3603" width="3.28515625" style="28" customWidth="1"/>
    <col min="3604" max="3604" width="5.42578125" style="28" customWidth="1"/>
    <col min="3605" max="3605" width="3.28515625" style="28" customWidth="1"/>
    <col min="3606" max="3606" width="3.140625" style="28" customWidth="1"/>
    <col min="3607" max="3607" width="3.42578125" style="28" customWidth="1"/>
    <col min="3608" max="3608" width="3.28515625" style="28" customWidth="1"/>
    <col min="3609" max="3609" width="4" style="28" customWidth="1"/>
    <col min="3610" max="3610" width="6" style="28" customWidth="1"/>
    <col min="3611" max="3611" width="8.42578125" style="28" customWidth="1"/>
    <col min="3612" max="3612" width="3.42578125" style="28" customWidth="1"/>
    <col min="3613" max="3613" width="3.7109375" style="28" customWidth="1"/>
    <col min="3614" max="3614" width="3.85546875" style="28" customWidth="1"/>
    <col min="3615" max="3840" width="9.140625" style="28"/>
    <col min="3841" max="3841" width="21.140625" style="28" customWidth="1"/>
    <col min="3842" max="3842" width="16.28515625" style="28" customWidth="1"/>
    <col min="3843" max="3843" width="3.85546875" style="28" customWidth="1"/>
    <col min="3844" max="3844" width="3.42578125" style="28" customWidth="1"/>
    <col min="3845" max="3845" width="3.140625" style="28" customWidth="1"/>
    <col min="3846" max="3846" width="3.28515625" style="28" customWidth="1"/>
    <col min="3847" max="3847" width="2.85546875" style="28" customWidth="1"/>
    <col min="3848" max="3848" width="3.140625" style="28" customWidth="1"/>
    <col min="3849" max="3849" width="3.85546875" style="28" customWidth="1"/>
    <col min="3850" max="3850" width="4" style="28" customWidth="1"/>
    <col min="3851" max="3851" width="3.7109375" style="28" customWidth="1"/>
    <col min="3852" max="3852" width="2.85546875" style="28" customWidth="1"/>
    <col min="3853" max="3853" width="3.42578125" style="28" customWidth="1"/>
    <col min="3854" max="3854" width="3.85546875" style="28" customWidth="1"/>
    <col min="3855" max="3855" width="3.42578125" style="28" customWidth="1"/>
    <col min="3856" max="3856" width="3.28515625" style="28" customWidth="1"/>
    <col min="3857" max="3857" width="3.42578125" style="28" customWidth="1"/>
    <col min="3858" max="3858" width="3.5703125" style="28" customWidth="1"/>
    <col min="3859" max="3859" width="3.28515625" style="28" customWidth="1"/>
    <col min="3860" max="3860" width="5.42578125" style="28" customWidth="1"/>
    <col min="3861" max="3861" width="3.28515625" style="28" customWidth="1"/>
    <col min="3862" max="3862" width="3.140625" style="28" customWidth="1"/>
    <col min="3863" max="3863" width="3.42578125" style="28" customWidth="1"/>
    <col min="3864" max="3864" width="3.28515625" style="28" customWidth="1"/>
    <col min="3865" max="3865" width="4" style="28" customWidth="1"/>
    <col min="3866" max="3866" width="6" style="28" customWidth="1"/>
    <col min="3867" max="3867" width="8.42578125" style="28" customWidth="1"/>
    <col min="3868" max="3868" width="3.42578125" style="28" customWidth="1"/>
    <col min="3869" max="3869" width="3.7109375" style="28" customWidth="1"/>
    <col min="3870" max="3870" width="3.85546875" style="28" customWidth="1"/>
    <col min="3871" max="4096" width="9.140625" style="28"/>
    <col min="4097" max="4097" width="21.140625" style="28" customWidth="1"/>
    <col min="4098" max="4098" width="16.28515625" style="28" customWidth="1"/>
    <col min="4099" max="4099" width="3.85546875" style="28" customWidth="1"/>
    <col min="4100" max="4100" width="3.42578125" style="28" customWidth="1"/>
    <col min="4101" max="4101" width="3.140625" style="28" customWidth="1"/>
    <col min="4102" max="4102" width="3.28515625" style="28" customWidth="1"/>
    <col min="4103" max="4103" width="2.85546875" style="28" customWidth="1"/>
    <col min="4104" max="4104" width="3.140625" style="28" customWidth="1"/>
    <col min="4105" max="4105" width="3.85546875" style="28" customWidth="1"/>
    <col min="4106" max="4106" width="4" style="28" customWidth="1"/>
    <col min="4107" max="4107" width="3.7109375" style="28" customWidth="1"/>
    <col min="4108" max="4108" width="2.85546875" style="28" customWidth="1"/>
    <col min="4109" max="4109" width="3.42578125" style="28" customWidth="1"/>
    <col min="4110" max="4110" width="3.85546875" style="28" customWidth="1"/>
    <col min="4111" max="4111" width="3.42578125" style="28" customWidth="1"/>
    <col min="4112" max="4112" width="3.28515625" style="28" customWidth="1"/>
    <col min="4113" max="4113" width="3.42578125" style="28" customWidth="1"/>
    <col min="4114" max="4114" width="3.5703125" style="28" customWidth="1"/>
    <col min="4115" max="4115" width="3.28515625" style="28" customWidth="1"/>
    <col min="4116" max="4116" width="5.42578125" style="28" customWidth="1"/>
    <col min="4117" max="4117" width="3.28515625" style="28" customWidth="1"/>
    <col min="4118" max="4118" width="3.140625" style="28" customWidth="1"/>
    <col min="4119" max="4119" width="3.42578125" style="28" customWidth="1"/>
    <col min="4120" max="4120" width="3.28515625" style="28" customWidth="1"/>
    <col min="4121" max="4121" width="4" style="28" customWidth="1"/>
    <col min="4122" max="4122" width="6" style="28" customWidth="1"/>
    <col min="4123" max="4123" width="8.42578125" style="28" customWidth="1"/>
    <col min="4124" max="4124" width="3.42578125" style="28" customWidth="1"/>
    <col min="4125" max="4125" width="3.7109375" style="28" customWidth="1"/>
    <col min="4126" max="4126" width="3.85546875" style="28" customWidth="1"/>
    <col min="4127" max="4352" width="9.140625" style="28"/>
    <col min="4353" max="4353" width="21.140625" style="28" customWidth="1"/>
    <col min="4354" max="4354" width="16.28515625" style="28" customWidth="1"/>
    <col min="4355" max="4355" width="3.85546875" style="28" customWidth="1"/>
    <col min="4356" max="4356" width="3.42578125" style="28" customWidth="1"/>
    <col min="4357" max="4357" width="3.140625" style="28" customWidth="1"/>
    <col min="4358" max="4358" width="3.28515625" style="28" customWidth="1"/>
    <col min="4359" max="4359" width="2.85546875" style="28" customWidth="1"/>
    <col min="4360" max="4360" width="3.140625" style="28" customWidth="1"/>
    <col min="4361" max="4361" width="3.85546875" style="28" customWidth="1"/>
    <col min="4362" max="4362" width="4" style="28" customWidth="1"/>
    <col min="4363" max="4363" width="3.7109375" style="28" customWidth="1"/>
    <col min="4364" max="4364" width="2.85546875" style="28" customWidth="1"/>
    <col min="4365" max="4365" width="3.42578125" style="28" customWidth="1"/>
    <col min="4366" max="4366" width="3.85546875" style="28" customWidth="1"/>
    <col min="4367" max="4367" width="3.42578125" style="28" customWidth="1"/>
    <col min="4368" max="4368" width="3.28515625" style="28" customWidth="1"/>
    <col min="4369" max="4369" width="3.42578125" style="28" customWidth="1"/>
    <col min="4370" max="4370" width="3.5703125" style="28" customWidth="1"/>
    <col min="4371" max="4371" width="3.28515625" style="28" customWidth="1"/>
    <col min="4372" max="4372" width="5.42578125" style="28" customWidth="1"/>
    <col min="4373" max="4373" width="3.28515625" style="28" customWidth="1"/>
    <col min="4374" max="4374" width="3.140625" style="28" customWidth="1"/>
    <col min="4375" max="4375" width="3.42578125" style="28" customWidth="1"/>
    <col min="4376" max="4376" width="3.28515625" style="28" customWidth="1"/>
    <col min="4377" max="4377" width="4" style="28" customWidth="1"/>
    <col min="4378" max="4378" width="6" style="28" customWidth="1"/>
    <col min="4379" max="4379" width="8.42578125" style="28" customWidth="1"/>
    <col min="4380" max="4380" width="3.42578125" style="28" customWidth="1"/>
    <col min="4381" max="4381" width="3.7109375" style="28" customWidth="1"/>
    <col min="4382" max="4382" width="3.85546875" style="28" customWidth="1"/>
    <col min="4383" max="4608" width="9.140625" style="28"/>
    <col min="4609" max="4609" width="21.140625" style="28" customWidth="1"/>
    <col min="4610" max="4610" width="16.28515625" style="28" customWidth="1"/>
    <col min="4611" max="4611" width="3.85546875" style="28" customWidth="1"/>
    <col min="4612" max="4612" width="3.42578125" style="28" customWidth="1"/>
    <col min="4613" max="4613" width="3.140625" style="28" customWidth="1"/>
    <col min="4614" max="4614" width="3.28515625" style="28" customWidth="1"/>
    <col min="4615" max="4615" width="2.85546875" style="28" customWidth="1"/>
    <col min="4616" max="4616" width="3.140625" style="28" customWidth="1"/>
    <col min="4617" max="4617" width="3.85546875" style="28" customWidth="1"/>
    <col min="4618" max="4618" width="4" style="28" customWidth="1"/>
    <col min="4619" max="4619" width="3.7109375" style="28" customWidth="1"/>
    <col min="4620" max="4620" width="2.85546875" style="28" customWidth="1"/>
    <col min="4621" max="4621" width="3.42578125" style="28" customWidth="1"/>
    <col min="4622" max="4622" width="3.85546875" style="28" customWidth="1"/>
    <col min="4623" max="4623" width="3.42578125" style="28" customWidth="1"/>
    <col min="4624" max="4624" width="3.28515625" style="28" customWidth="1"/>
    <col min="4625" max="4625" width="3.42578125" style="28" customWidth="1"/>
    <col min="4626" max="4626" width="3.5703125" style="28" customWidth="1"/>
    <col min="4627" max="4627" width="3.28515625" style="28" customWidth="1"/>
    <col min="4628" max="4628" width="5.42578125" style="28" customWidth="1"/>
    <col min="4629" max="4629" width="3.28515625" style="28" customWidth="1"/>
    <col min="4630" max="4630" width="3.140625" style="28" customWidth="1"/>
    <col min="4631" max="4631" width="3.42578125" style="28" customWidth="1"/>
    <col min="4632" max="4632" width="3.28515625" style="28" customWidth="1"/>
    <col min="4633" max="4633" width="4" style="28" customWidth="1"/>
    <col min="4634" max="4634" width="6" style="28" customWidth="1"/>
    <col min="4635" max="4635" width="8.42578125" style="28" customWidth="1"/>
    <col min="4636" max="4636" width="3.42578125" style="28" customWidth="1"/>
    <col min="4637" max="4637" width="3.7109375" style="28" customWidth="1"/>
    <col min="4638" max="4638" width="3.85546875" style="28" customWidth="1"/>
    <col min="4639" max="4864" width="9.140625" style="28"/>
    <col min="4865" max="4865" width="21.140625" style="28" customWidth="1"/>
    <col min="4866" max="4866" width="16.28515625" style="28" customWidth="1"/>
    <col min="4867" max="4867" width="3.85546875" style="28" customWidth="1"/>
    <col min="4868" max="4868" width="3.42578125" style="28" customWidth="1"/>
    <col min="4869" max="4869" width="3.140625" style="28" customWidth="1"/>
    <col min="4870" max="4870" width="3.28515625" style="28" customWidth="1"/>
    <col min="4871" max="4871" width="2.85546875" style="28" customWidth="1"/>
    <col min="4872" max="4872" width="3.140625" style="28" customWidth="1"/>
    <col min="4873" max="4873" width="3.85546875" style="28" customWidth="1"/>
    <col min="4874" max="4874" width="4" style="28" customWidth="1"/>
    <col min="4875" max="4875" width="3.7109375" style="28" customWidth="1"/>
    <col min="4876" max="4876" width="2.85546875" style="28" customWidth="1"/>
    <col min="4877" max="4877" width="3.42578125" style="28" customWidth="1"/>
    <col min="4878" max="4878" width="3.85546875" style="28" customWidth="1"/>
    <col min="4879" max="4879" width="3.42578125" style="28" customWidth="1"/>
    <col min="4880" max="4880" width="3.28515625" style="28" customWidth="1"/>
    <col min="4881" max="4881" width="3.42578125" style="28" customWidth="1"/>
    <col min="4882" max="4882" width="3.5703125" style="28" customWidth="1"/>
    <col min="4883" max="4883" width="3.28515625" style="28" customWidth="1"/>
    <col min="4884" max="4884" width="5.42578125" style="28" customWidth="1"/>
    <col min="4885" max="4885" width="3.28515625" style="28" customWidth="1"/>
    <col min="4886" max="4886" width="3.140625" style="28" customWidth="1"/>
    <col min="4887" max="4887" width="3.42578125" style="28" customWidth="1"/>
    <col min="4888" max="4888" width="3.28515625" style="28" customWidth="1"/>
    <col min="4889" max="4889" width="4" style="28" customWidth="1"/>
    <col min="4890" max="4890" width="6" style="28" customWidth="1"/>
    <col min="4891" max="4891" width="8.42578125" style="28" customWidth="1"/>
    <col min="4892" max="4892" width="3.42578125" style="28" customWidth="1"/>
    <col min="4893" max="4893" width="3.7109375" style="28" customWidth="1"/>
    <col min="4894" max="4894" width="3.85546875" style="28" customWidth="1"/>
    <col min="4895" max="5120" width="9.140625" style="28"/>
    <col min="5121" max="5121" width="21.140625" style="28" customWidth="1"/>
    <col min="5122" max="5122" width="16.28515625" style="28" customWidth="1"/>
    <col min="5123" max="5123" width="3.85546875" style="28" customWidth="1"/>
    <col min="5124" max="5124" width="3.42578125" style="28" customWidth="1"/>
    <col min="5125" max="5125" width="3.140625" style="28" customWidth="1"/>
    <col min="5126" max="5126" width="3.28515625" style="28" customWidth="1"/>
    <col min="5127" max="5127" width="2.85546875" style="28" customWidth="1"/>
    <col min="5128" max="5128" width="3.140625" style="28" customWidth="1"/>
    <col min="5129" max="5129" width="3.85546875" style="28" customWidth="1"/>
    <col min="5130" max="5130" width="4" style="28" customWidth="1"/>
    <col min="5131" max="5131" width="3.7109375" style="28" customWidth="1"/>
    <col min="5132" max="5132" width="2.85546875" style="28" customWidth="1"/>
    <col min="5133" max="5133" width="3.42578125" style="28" customWidth="1"/>
    <col min="5134" max="5134" width="3.85546875" style="28" customWidth="1"/>
    <col min="5135" max="5135" width="3.42578125" style="28" customWidth="1"/>
    <col min="5136" max="5136" width="3.28515625" style="28" customWidth="1"/>
    <col min="5137" max="5137" width="3.42578125" style="28" customWidth="1"/>
    <col min="5138" max="5138" width="3.5703125" style="28" customWidth="1"/>
    <col min="5139" max="5139" width="3.28515625" style="28" customWidth="1"/>
    <col min="5140" max="5140" width="5.42578125" style="28" customWidth="1"/>
    <col min="5141" max="5141" width="3.28515625" style="28" customWidth="1"/>
    <col min="5142" max="5142" width="3.140625" style="28" customWidth="1"/>
    <col min="5143" max="5143" width="3.42578125" style="28" customWidth="1"/>
    <col min="5144" max="5144" width="3.28515625" style="28" customWidth="1"/>
    <col min="5145" max="5145" width="4" style="28" customWidth="1"/>
    <col min="5146" max="5146" width="6" style="28" customWidth="1"/>
    <col min="5147" max="5147" width="8.42578125" style="28" customWidth="1"/>
    <col min="5148" max="5148" width="3.42578125" style="28" customWidth="1"/>
    <col min="5149" max="5149" width="3.7109375" style="28" customWidth="1"/>
    <col min="5150" max="5150" width="3.85546875" style="28" customWidth="1"/>
    <col min="5151" max="5376" width="9.140625" style="28"/>
    <col min="5377" max="5377" width="21.140625" style="28" customWidth="1"/>
    <col min="5378" max="5378" width="16.28515625" style="28" customWidth="1"/>
    <col min="5379" max="5379" width="3.85546875" style="28" customWidth="1"/>
    <col min="5380" max="5380" width="3.42578125" style="28" customWidth="1"/>
    <col min="5381" max="5381" width="3.140625" style="28" customWidth="1"/>
    <col min="5382" max="5382" width="3.28515625" style="28" customWidth="1"/>
    <col min="5383" max="5383" width="2.85546875" style="28" customWidth="1"/>
    <col min="5384" max="5384" width="3.140625" style="28" customWidth="1"/>
    <col min="5385" max="5385" width="3.85546875" style="28" customWidth="1"/>
    <col min="5386" max="5386" width="4" style="28" customWidth="1"/>
    <col min="5387" max="5387" width="3.7109375" style="28" customWidth="1"/>
    <col min="5388" max="5388" width="2.85546875" style="28" customWidth="1"/>
    <col min="5389" max="5389" width="3.42578125" style="28" customWidth="1"/>
    <col min="5390" max="5390" width="3.85546875" style="28" customWidth="1"/>
    <col min="5391" max="5391" width="3.42578125" style="28" customWidth="1"/>
    <col min="5392" max="5392" width="3.28515625" style="28" customWidth="1"/>
    <col min="5393" max="5393" width="3.42578125" style="28" customWidth="1"/>
    <col min="5394" max="5394" width="3.5703125" style="28" customWidth="1"/>
    <col min="5395" max="5395" width="3.28515625" style="28" customWidth="1"/>
    <col min="5396" max="5396" width="5.42578125" style="28" customWidth="1"/>
    <col min="5397" max="5397" width="3.28515625" style="28" customWidth="1"/>
    <col min="5398" max="5398" width="3.140625" style="28" customWidth="1"/>
    <col min="5399" max="5399" width="3.42578125" style="28" customWidth="1"/>
    <col min="5400" max="5400" width="3.28515625" style="28" customWidth="1"/>
    <col min="5401" max="5401" width="4" style="28" customWidth="1"/>
    <col min="5402" max="5402" width="6" style="28" customWidth="1"/>
    <col min="5403" max="5403" width="8.42578125" style="28" customWidth="1"/>
    <col min="5404" max="5404" width="3.42578125" style="28" customWidth="1"/>
    <col min="5405" max="5405" width="3.7109375" style="28" customWidth="1"/>
    <col min="5406" max="5406" width="3.85546875" style="28" customWidth="1"/>
    <col min="5407" max="5632" width="9.140625" style="28"/>
    <col min="5633" max="5633" width="21.140625" style="28" customWidth="1"/>
    <col min="5634" max="5634" width="16.28515625" style="28" customWidth="1"/>
    <col min="5635" max="5635" width="3.85546875" style="28" customWidth="1"/>
    <col min="5636" max="5636" width="3.42578125" style="28" customWidth="1"/>
    <col min="5637" max="5637" width="3.140625" style="28" customWidth="1"/>
    <col min="5638" max="5638" width="3.28515625" style="28" customWidth="1"/>
    <col min="5639" max="5639" width="2.85546875" style="28" customWidth="1"/>
    <col min="5640" max="5640" width="3.140625" style="28" customWidth="1"/>
    <col min="5641" max="5641" width="3.85546875" style="28" customWidth="1"/>
    <col min="5642" max="5642" width="4" style="28" customWidth="1"/>
    <col min="5643" max="5643" width="3.7109375" style="28" customWidth="1"/>
    <col min="5644" max="5644" width="2.85546875" style="28" customWidth="1"/>
    <col min="5645" max="5645" width="3.42578125" style="28" customWidth="1"/>
    <col min="5646" max="5646" width="3.85546875" style="28" customWidth="1"/>
    <col min="5647" max="5647" width="3.42578125" style="28" customWidth="1"/>
    <col min="5648" max="5648" width="3.28515625" style="28" customWidth="1"/>
    <col min="5649" max="5649" width="3.42578125" style="28" customWidth="1"/>
    <col min="5650" max="5650" width="3.5703125" style="28" customWidth="1"/>
    <col min="5651" max="5651" width="3.28515625" style="28" customWidth="1"/>
    <col min="5652" max="5652" width="5.42578125" style="28" customWidth="1"/>
    <col min="5653" max="5653" width="3.28515625" style="28" customWidth="1"/>
    <col min="5654" max="5654" width="3.140625" style="28" customWidth="1"/>
    <col min="5655" max="5655" width="3.42578125" style="28" customWidth="1"/>
    <col min="5656" max="5656" width="3.28515625" style="28" customWidth="1"/>
    <col min="5657" max="5657" width="4" style="28" customWidth="1"/>
    <col min="5658" max="5658" width="6" style="28" customWidth="1"/>
    <col min="5659" max="5659" width="8.42578125" style="28" customWidth="1"/>
    <col min="5660" max="5660" width="3.42578125" style="28" customWidth="1"/>
    <col min="5661" max="5661" width="3.7109375" style="28" customWidth="1"/>
    <col min="5662" max="5662" width="3.85546875" style="28" customWidth="1"/>
    <col min="5663" max="5888" width="9.140625" style="28"/>
    <col min="5889" max="5889" width="21.140625" style="28" customWidth="1"/>
    <col min="5890" max="5890" width="16.28515625" style="28" customWidth="1"/>
    <col min="5891" max="5891" width="3.85546875" style="28" customWidth="1"/>
    <col min="5892" max="5892" width="3.42578125" style="28" customWidth="1"/>
    <col min="5893" max="5893" width="3.140625" style="28" customWidth="1"/>
    <col min="5894" max="5894" width="3.28515625" style="28" customWidth="1"/>
    <col min="5895" max="5895" width="2.85546875" style="28" customWidth="1"/>
    <col min="5896" max="5896" width="3.140625" style="28" customWidth="1"/>
    <col min="5897" max="5897" width="3.85546875" style="28" customWidth="1"/>
    <col min="5898" max="5898" width="4" style="28" customWidth="1"/>
    <col min="5899" max="5899" width="3.7109375" style="28" customWidth="1"/>
    <col min="5900" max="5900" width="2.85546875" style="28" customWidth="1"/>
    <col min="5901" max="5901" width="3.42578125" style="28" customWidth="1"/>
    <col min="5902" max="5902" width="3.85546875" style="28" customWidth="1"/>
    <col min="5903" max="5903" width="3.42578125" style="28" customWidth="1"/>
    <col min="5904" max="5904" width="3.28515625" style="28" customWidth="1"/>
    <col min="5905" max="5905" width="3.42578125" style="28" customWidth="1"/>
    <col min="5906" max="5906" width="3.5703125" style="28" customWidth="1"/>
    <col min="5907" max="5907" width="3.28515625" style="28" customWidth="1"/>
    <col min="5908" max="5908" width="5.42578125" style="28" customWidth="1"/>
    <col min="5909" max="5909" width="3.28515625" style="28" customWidth="1"/>
    <col min="5910" max="5910" width="3.140625" style="28" customWidth="1"/>
    <col min="5911" max="5911" width="3.42578125" style="28" customWidth="1"/>
    <col min="5912" max="5912" width="3.28515625" style="28" customWidth="1"/>
    <col min="5913" max="5913" width="4" style="28" customWidth="1"/>
    <col min="5914" max="5914" width="6" style="28" customWidth="1"/>
    <col min="5915" max="5915" width="8.42578125" style="28" customWidth="1"/>
    <col min="5916" max="5916" width="3.42578125" style="28" customWidth="1"/>
    <col min="5917" max="5917" width="3.7109375" style="28" customWidth="1"/>
    <col min="5918" max="5918" width="3.85546875" style="28" customWidth="1"/>
    <col min="5919" max="6144" width="9.140625" style="28"/>
    <col min="6145" max="6145" width="21.140625" style="28" customWidth="1"/>
    <col min="6146" max="6146" width="16.28515625" style="28" customWidth="1"/>
    <col min="6147" max="6147" width="3.85546875" style="28" customWidth="1"/>
    <col min="6148" max="6148" width="3.42578125" style="28" customWidth="1"/>
    <col min="6149" max="6149" width="3.140625" style="28" customWidth="1"/>
    <col min="6150" max="6150" width="3.28515625" style="28" customWidth="1"/>
    <col min="6151" max="6151" width="2.85546875" style="28" customWidth="1"/>
    <col min="6152" max="6152" width="3.140625" style="28" customWidth="1"/>
    <col min="6153" max="6153" width="3.85546875" style="28" customWidth="1"/>
    <col min="6154" max="6154" width="4" style="28" customWidth="1"/>
    <col min="6155" max="6155" width="3.7109375" style="28" customWidth="1"/>
    <col min="6156" max="6156" width="2.85546875" style="28" customWidth="1"/>
    <col min="6157" max="6157" width="3.42578125" style="28" customWidth="1"/>
    <col min="6158" max="6158" width="3.85546875" style="28" customWidth="1"/>
    <col min="6159" max="6159" width="3.42578125" style="28" customWidth="1"/>
    <col min="6160" max="6160" width="3.28515625" style="28" customWidth="1"/>
    <col min="6161" max="6161" width="3.42578125" style="28" customWidth="1"/>
    <col min="6162" max="6162" width="3.5703125" style="28" customWidth="1"/>
    <col min="6163" max="6163" width="3.28515625" style="28" customWidth="1"/>
    <col min="6164" max="6164" width="5.42578125" style="28" customWidth="1"/>
    <col min="6165" max="6165" width="3.28515625" style="28" customWidth="1"/>
    <col min="6166" max="6166" width="3.140625" style="28" customWidth="1"/>
    <col min="6167" max="6167" width="3.42578125" style="28" customWidth="1"/>
    <col min="6168" max="6168" width="3.28515625" style="28" customWidth="1"/>
    <col min="6169" max="6169" width="4" style="28" customWidth="1"/>
    <col min="6170" max="6170" width="6" style="28" customWidth="1"/>
    <col min="6171" max="6171" width="8.42578125" style="28" customWidth="1"/>
    <col min="6172" max="6172" width="3.42578125" style="28" customWidth="1"/>
    <col min="6173" max="6173" width="3.7109375" style="28" customWidth="1"/>
    <col min="6174" max="6174" width="3.85546875" style="28" customWidth="1"/>
    <col min="6175" max="6400" width="9.140625" style="28"/>
    <col min="6401" max="6401" width="21.140625" style="28" customWidth="1"/>
    <col min="6402" max="6402" width="16.28515625" style="28" customWidth="1"/>
    <col min="6403" max="6403" width="3.85546875" style="28" customWidth="1"/>
    <col min="6404" max="6404" width="3.42578125" style="28" customWidth="1"/>
    <col min="6405" max="6405" width="3.140625" style="28" customWidth="1"/>
    <col min="6406" max="6406" width="3.28515625" style="28" customWidth="1"/>
    <col min="6407" max="6407" width="2.85546875" style="28" customWidth="1"/>
    <col min="6408" max="6408" width="3.140625" style="28" customWidth="1"/>
    <col min="6409" max="6409" width="3.85546875" style="28" customWidth="1"/>
    <col min="6410" max="6410" width="4" style="28" customWidth="1"/>
    <col min="6411" max="6411" width="3.7109375" style="28" customWidth="1"/>
    <col min="6412" max="6412" width="2.85546875" style="28" customWidth="1"/>
    <col min="6413" max="6413" width="3.42578125" style="28" customWidth="1"/>
    <col min="6414" max="6414" width="3.85546875" style="28" customWidth="1"/>
    <col min="6415" max="6415" width="3.42578125" style="28" customWidth="1"/>
    <col min="6416" max="6416" width="3.28515625" style="28" customWidth="1"/>
    <col min="6417" max="6417" width="3.42578125" style="28" customWidth="1"/>
    <col min="6418" max="6418" width="3.5703125" style="28" customWidth="1"/>
    <col min="6419" max="6419" width="3.28515625" style="28" customWidth="1"/>
    <col min="6420" max="6420" width="5.42578125" style="28" customWidth="1"/>
    <col min="6421" max="6421" width="3.28515625" style="28" customWidth="1"/>
    <col min="6422" max="6422" width="3.140625" style="28" customWidth="1"/>
    <col min="6423" max="6423" width="3.42578125" style="28" customWidth="1"/>
    <col min="6424" max="6424" width="3.28515625" style="28" customWidth="1"/>
    <col min="6425" max="6425" width="4" style="28" customWidth="1"/>
    <col min="6426" max="6426" width="6" style="28" customWidth="1"/>
    <col min="6427" max="6427" width="8.42578125" style="28" customWidth="1"/>
    <col min="6428" max="6428" width="3.42578125" style="28" customWidth="1"/>
    <col min="6429" max="6429" width="3.7109375" style="28" customWidth="1"/>
    <col min="6430" max="6430" width="3.85546875" style="28" customWidth="1"/>
    <col min="6431" max="6656" width="9.140625" style="28"/>
    <col min="6657" max="6657" width="21.140625" style="28" customWidth="1"/>
    <col min="6658" max="6658" width="16.28515625" style="28" customWidth="1"/>
    <col min="6659" max="6659" width="3.85546875" style="28" customWidth="1"/>
    <col min="6660" max="6660" width="3.42578125" style="28" customWidth="1"/>
    <col min="6661" max="6661" width="3.140625" style="28" customWidth="1"/>
    <col min="6662" max="6662" width="3.28515625" style="28" customWidth="1"/>
    <col min="6663" max="6663" width="2.85546875" style="28" customWidth="1"/>
    <col min="6664" max="6664" width="3.140625" style="28" customWidth="1"/>
    <col min="6665" max="6665" width="3.85546875" style="28" customWidth="1"/>
    <col min="6666" max="6666" width="4" style="28" customWidth="1"/>
    <col min="6667" max="6667" width="3.7109375" style="28" customWidth="1"/>
    <col min="6668" max="6668" width="2.85546875" style="28" customWidth="1"/>
    <col min="6669" max="6669" width="3.42578125" style="28" customWidth="1"/>
    <col min="6670" max="6670" width="3.85546875" style="28" customWidth="1"/>
    <col min="6671" max="6671" width="3.42578125" style="28" customWidth="1"/>
    <col min="6672" max="6672" width="3.28515625" style="28" customWidth="1"/>
    <col min="6673" max="6673" width="3.42578125" style="28" customWidth="1"/>
    <col min="6674" max="6674" width="3.5703125" style="28" customWidth="1"/>
    <col min="6675" max="6675" width="3.28515625" style="28" customWidth="1"/>
    <col min="6676" max="6676" width="5.42578125" style="28" customWidth="1"/>
    <col min="6677" max="6677" width="3.28515625" style="28" customWidth="1"/>
    <col min="6678" max="6678" width="3.140625" style="28" customWidth="1"/>
    <col min="6679" max="6679" width="3.42578125" style="28" customWidth="1"/>
    <col min="6680" max="6680" width="3.28515625" style="28" customWidth="1"/>
    <col min="6681" max="6681" width="4" style="28" customWidth="1"/>
    <col min="6682" max="6682" width="6" style="28" customWidth="1"/>
    <col min="6683" max="6683" width="8.42578125" style="28" customWidth="1"/>
    <col min="6684" max="6684" width="3.42578125" style="28" customWidth="1"/>
    <col min="6685" max="6685" width="3.7109375" style="28" customWidth="1"/>
    <col min="6686" max="6686" width="3.85546875" style="28" customWidth="1"/>
    <col min="6687" max="6912" width="9.140625" style="28"/>
    <col min="6913" max="6913" width="21.140625" style="28" customWidth="1"/>
    <col min="6914" max="6914" width="16.28515625" style="28" customWidth="1"/>
    <col min="6915" max="6915" width="3.85546875" style="28" customWidth="1"/>
    <col min="6916" max="6916" width="3.42578125" style="28" customWidth="1"/>
    <col min="6917" max="6917" width="3.140625" style="28" customWidth="1"/>
    <col min="6918" max="6918" width="3.28515625" style="28" customWidth="1"/>
    <col min="6919" max="6919" width="2.85546875" style="28" customWidth="1"/>
    <col min="6920" max="6920" width="3.140625" style="28" customWidth="1"/>
    <col min="6921" max="6921" width="3.85546875" style="28" customWidth="1"/>
    <col min="6922" max="6922" width="4" style="28" customWidth="1"/>
    <col min="6923" max="6923" width="3.7109375" style="28" customWidth="1"/>
    <col min="6924" max="6924" width="2.85546875" style="28" customWidth="1"/>
    <col min="6925" max="6925" width="3.42578125" style="28" customWidth="1"/>
    <col min="6926" max="6926" width="3.85546875" style="28" customWidth="1"/>
    <col min="6927" max="6927" width="3.42578125" style="28" customWidth="1"/>
    <col min="6928" max="6928" width="3.28515625" style="28" customWidth="1"/>
    <col min="6929" max="6929" width="3.42578125" style="28" customWidth="1"/>
    <col min="6930" max="6930" width="3.5703125" style="28" customWidth="1"/>
    <col min="6931" max="6931" width="3.28515625" style="28" customWidth="1"/>
    <col min="6932" max="6932" width="5.42578125" style="28" customWidth="1"/>
    <col min="6933" max="6933" width="3.28515625" style="28" customWidth="1"/>
    <col min="6934" max="6934" width="3.140625" style="28" customWidth="1"/>
    <col min="6935" max="6935" width="3.42578125" style="28" customWidth="1"/>
    <col min="6936" max="6936" width="3.28515625" style="28" customWidth="1"/>
    <col min="6937" max="6937" width="4" style="28" customWidth="1"/>
    <col min="6938" max="6938" width="6" style="28" customWidth="1"/>
    <col min="6939" max="6939" width="8.42578125" style="28" customWidth="1"/>
    <col min="6940" max="6940" width="3.42578125" style="28" customWidth="1"/>
    <col min="6941" max="6941" width="3.7109375" style="28" customWidth="1"/>
    <col min="6942" max="6942" width="3.85546875" style="28" customWidth="1"/>
    <col min="6943" max="7168" width="9.140625" style="28"/>
    <col min="7169" max="7169" width="21.140625" style="28" customWidth="1"/>
    <col min="7170" max="7170" width="16.28515625" style="28" customWidth="1"/>
    <col min="7171" max="7171" width="3.85546875" style="28" customWidth="1"/>
    <col min="7172" max="7172" width="3.42578125" style="28" customWidth="1"/>
    <col min="7173" max="7173" width="3.140625" style="28" customWidth="1"/>
    <col min="7174" max="7174" width="3.28515625" style="28" customWidth="1"/>
    <col min="7175" max="7175" width="2.85546875" style="28" customWidth="1"/>
    <col min="7176" max="7176" width="3.140625" style="28" customWidth="1"/>
    <col min="7177" max="7177" width="3.85546875" style="28" customWidth="1"/>
    <col min="7178" max="7178" width="4" style="28" customWidth="1"/>
    <col min="7179" max="7179" width="3.7109375" style="28" customWidth="1"/>
    <col min="7180" max="7180" width="2.85546875" style="28" customWidth="1"/>
    <col min="7181" max="7181" width="3.42578125" style="28" customWidth="1"/>
    <col min="7182" max="7182" width="3.85546875" style="28" customWidth="1"/>
    <col min="7183" max="7183" width="3.42578125" style="28" customWidth="1"/>
    <col min="7184" max="7184" width="3.28515625" style="28" customWidth="1"/>
    <col min="7185" max="7185" width="3.42578125" style="28" customWidth="1"/>
    <col min="7186" max="7186" width="3.5703125" style="28" customWidth="1"/>
    <col min="7187" max="7187" width="3.28515625" style="28" customWidth="1"/>
    <col min="7188" max="7188" width="5.42578125" style="28" customWidth="1"/>
    <col min="7189" max="7189" width="3.28515625" style="28" customWidth="1"/>
    <col min="7190" max="7190" width="3.140625" style="28" customWidth="1"/>
    <col min="7191" max="7191" width="3.42578125" style="28" customWidth="1"/>
    <col min="7192" max="7192" width="3.28515625" style="28" customWidth="1"/>
    <col min="7193" max="7193" width="4" style="28" customWidth="1"/>
    <col min="7194" max="7194" width="6" style="28" customWidth="1"/>
    <col min="7195" max="7195" width="8.42578125" style="28" customWidth="1"/>
    <col min="7196" max="7196" width="3.42578125" style="28" customWidth="1"/>
    <col min="7197" max="7197" width="3.7109375" style="28" customWidth="1"/>
    <col min="7198" max="7198" width="3.85546875" style="28" customWidth="1"/>
    <col min="7199" max="7424" width="9.140625" style="28"/>
    <col min="7425" max="7425" width="21.140625" style="28" customWidth="1"/>
    <col min="7426" max="7426" width="16.28515625" style="28" customWidth="1"/>
    <col min="7427" max="7427" width="3.85546875" style="28" customWidth="1"/>
    <col min="7428" max="7428" width="3.42578125" style="28" customWidth="1"/>
    <col min="7429" max="7429" width="3.140625" style="28" customWidth="1"/>
    <col min="7430" max="7430" width="3.28515625" style="28" customWidth="1"/>
    <col min="7431" max="7431" width="2.85546875" style="28" customWidth="1"/>
    <col min="7432" max="7432" width="3.140625" style="28" customWidth="1"/>
    <col min="7433" max="7433" width="3.85546875" style="28" customWidth="1"/>
    <col min="7434" max="7434" width="4" style="28" customWidth="1"/>
    <col min="7435" max="7435" width="3.7109375" style="28" customWidth="1"/>
    <col min="7436" max="7436" width="2.85546875" style="28" customWidth="1"/>
    <col min="7437" max="7437" width="3.42578125" style="28" customWidth="1"/>
    <col min="7438" max="7438" width="3.85546875" style="28" customWidth="1"/>
    <col min="7439" max="7439" width="3.42578125" style="28" customWidth="1"/>
    <col min="7440" max="7440" width="3.28515625" style="28" customWidth="1"/>
    <col min="7441" max="7441" width="3.42578125" style="28" customWidth="1"/>
    <col min="7442" max="7442" width="3.5703125" style="28" customWidth="1"/>
    <col min="7443" max="7443" width="3.28515625" style="28" customWidth="1"/>
    <col min="7444" max="7444" width="5.42578125" style="28" customWidth="1"/>
    <col min="7445" max="7445" width="3.28515625" style="28" customWidth="1"/>
    <col min="7446" max="7446" width="3.140625" style="28" customWidth="1"/>
    <col min="7447" max="7447" width="3.42578125" style="28" customWidth="1"/>
    <col min="7448" max="7448" width="3.28515625" style="28" customWidth="1"/>
    <col min="7449" max="7449" width="4" style="28" customWidth="1"/>
    <col min="7450" max="7450" width="6" style="28" customWidth="1"/>
    <col min="7451" max="7451" width="8.42578125" style="28" customWidth="1"/>
    <col min="7452" max="7452" width="3.42578125" style="28" customWidth="1"/>
    <col min="7453" max="7453" width="3.7109375" style="28" customWidth="1"/>
    <col min="7454" max="7454" width="3.85546875" style="28" customWidth="1"/>
    <col min="7455" max="7680" width="9.140625" style="28"/>
    <col min="7681" max="7681" width="21.140625" style="28" customWidth="1"/>
    <col min="7682" max="7682" width="16.28515625" style="28" customWidth="1"/>
    <col min="7683" max="7683" width="3.85546875" style="28" customWidth="1"/>
    <col min="7684" max="7684" width="3.42578125" style="28" customWidth="1"/>
    <col min="7685" max="7685" width="3.140625" style="28" customWidth="1"/>
    <col min="7686" max="7686" width="3.28515625" style="28" customWidth="1"/>
    <col min="7687" max="7687" width="2.85546875" style="28" customWidth="1"/>
    <col min="7688" max="7688" width="3.140625" style="28" customWidth="1"/>
    <col min="7689" max="7689" width="3.85546875" style="28" customWidth="1"/>
    <col min="7690" max="7690" width="4" style="28" customWidth="1"/>
    <col min="7691" max="7691" width="3.7109375" style="28" customWidth="1"/>
    <col min="7692" max="7692" width="2.85546875" style="28" customWidth="1"/>
    <col min="7693" max="7693" width="3.42578125" style="28" customWidth="1"/>
    <col min="7694" max="7694" width="3.85546875" style="28" customWidth="1"/>
    <col min="7695" max="7695" width="3.42578125" style="28" customWidth="1"/>
    <col min="7696" max="7696" width="3.28515625" style="28" customWidth="1"/>
    <col min="7697" max="7697" width="3.42578125" style="28" customWidth="1"/>
    <col min="7698" max="7698" width="3.5703125" style="28" customWidth="1"/>
    <col min="7699" max="7699" width="3.28515625" style="28" customWidth="1"/>
    <col min="7700" max="7700" width="5.42578125" style="28" customWidth="1"/>
    <col min="7701" max="7701" width="3.28515625" style="28" customWidth="1"/>
    <col min="7702" max="7702" width="3.140625" style="28" customWidth="1"/>
    <col min="7703" max="7703" width="3.42578125" style="28" customWidth="1"/>
    <col min="7704" max="7704" width="3.28515625" style="28" customWidth="1"/>
    <col min="7705" max="7705" width="4" style="28" customWidth="1"/>
    <col min="7706" max="7706" width="6" style="28" customWidth="1"/>
    <col min="7707" max="7707" width="8.42578125" style="28" customWidth="1"/>
    <col min="7708" max="7708" width="3.42578125" style="28" customWidth="1"/>
    <col min="7709" max="7709" width="3.7109375" style="28" customWidth="1"/>
    <col min="7710" max="7710" width="3.85546875" style="28" customWidth="1"/>
    <col min="7711" max="7936" width="9.140625" style="28"/>
    <col min="7937" max="7937" width="21.140625" style="28" customWidth="1"/>
    <col min="7938" max="7938" width="16.28515625" style="28" customWidth="1"/>
    <col min="7939" max="7939" width="3.85546875" style="28" customWidth="1"/>
    <col min="7940" max="7940" width="3.42578125" style="28" customWidth="1"/>
    <col min="7941" max="7941" width="3.140625" style="28" customWidth="1"/>
    <col min="7942" max="7942" width="3.28515625" style="28" customWidth="1"/>
    <col min="7943" max="7943" width="2.85546875" style="28" customWidth="1"/>
    <col min="7944" max="7944" width="3.140625" style="28" customWidth="1"/>
    <col min="7945" max="7945" width="3.85546875" style="28" customWidth="1"/>
    <col min="7946" max="7946" width="4" style="28" customWidth="1"/>
    <col min="7947" max="7947" width="3.7109375" style="28" customWidth="1"/>
    <col min="7948" max="7948" width="2.85546875" style="28" customWidth="1"/>
    <col min="7949" max="7949" width="3.42578125" style="28" customWidth="1"/>
    <col min="7950" max="7950" width="3.85546875" style="28" customWidth="1"/>
    <col min="7951" max="7951" width="3.42578125" style="28" customWidth="1"/>
    <col min="7952" max="7952" width="3.28515625" style="28" customWidth="1"/>
    <col min="7953" max="7953" width="3.42578125" style="28" customWidth="1"/>
    <col min="7954" max="7954" width="3.5703125" style="28" customWidth="1"/>
    <col min="7955" max="7955" width="3.28515625" style="28" customWidth="1"/>
    <col min="7956" max="7956" width="5.42578125" style="28" customWidth="1"/>
    <col min="7957" max="7957" width="3.28515625" style="28" customWidth="1"/>
    <col min="7958" max="7958" width="3.140625" style="28" customWidth="1"/>
    <col min="7959" max="7959" width="3.42578125" style="28" customWidth="1"/>
    <col min="7960" max="7960" width="3.28515625" style="28" customWidth="1"/>
    <col min="7961" max="7961" width="4" style="28" customWidth="1"/>
    <col min="7962" max="7962" width="6" style="28" customWidth="1"/>
    <col min="7963" max="7963" width="8.42578125" style="28" customWidth="1"/>
    <col min="7964" max="7964" width="3.42578125" style="28" customWidth="1"/>
    <col min="7965" max="7965" width="3.7109375" style="28" customWidth="1"/>
    <col min="7966" max="7966" width="3.85546875" style="28" customWidth="1"/>
    <col min="7967" max="8192" width="9.140625" style="28"/>
    <col min="8193" max="8193" width="21.140625" style="28" customWidth="1"/>
    <col min="8194" max="8194" width="16.28515625" style="28" customWidth="1"/>
    <col min="8195" max="8195" width="3.85546875" style="28" customWidth="1"/>
    <col min="8196" max="8196" width="3.42578125" style="28" customWidth="1"/>
    <col min="8197" max="8197" width="3.140625" style="28" customWidth="1"/>
    <col min="8198" max="8198" width="3.28515625" style="28" customWidth="1"/>
    <col min="8199" max="8199" width="2.85546875" style="28" customWidth="1"/>
    <col min="8200" max="8200" width="3.140625" style="28" customWidth="1"/>
    <col min="8201" max="8201" width="3.85546875" style="28" customWidth="1"/>
    <col min="8202" max="8202" width="4" style="28" customWidth="1"/>
    <col min="8203" max="8203" width="3.7109375" style="28" customWidth="1"/>
    <col min="8204" max="8204" width="2.85546875" style="28" customWidth="1"/>
    <col min="8205" max="8205" width="3.42578125" style="28" customWidth="1"/>
    <col min="8206" max="8206" width="3.85546875" style="28" customWidth="1"/>
    <col min="8207" max="8207" width="3.42578125" style="28" customWidth="1"/>
    <col min="8208" max="8208" width="3.28515625" style="28" customWidth="1"/>
    <col min="8209" max="8209" width="3.42578125" style="28" customWidth="1"/>
    <col min="8210" max="8210" width="3.5703125" style="28" customWidth="1"/>
    <col min="8211" max="8211" width="3.28515625" style="28" customWidth="1"/>
    <col min="8212" max="8212" width="5.42578125" style="28" customWidth="1"/>
    <col min="8213" max="8213" width="3.28515625" style="28" customWidth="1"/>
    <col min="8214" max="8214" width="3.140625" style="28" customWidth="1"/>
    <col min="8215" max="8215" width="3.42578125" style="28" customWidth="1"/>
    <col min="8216" max="8216" width="3.28515625" style="28" customWidth="1"/>
    <col min="8217" max="8217" width="4" style="28" customWidth="1"/>
    <col min="8218" max="8218" width="6" style="28" customWidth="1"/>
    <col min="8219" max="8219" width="8.42578125" style="28" customWidth="1"/>
    <col min="8220" max="8220" width="3.42578125" style="28" customWidth="1"/>
    <col min="8221" max="8221" width="3.7109375" style="28" customWidth="1"/>
    <col min="8222" max="8222" width="3.85546875" style="28" customWidth="1"/>
    <col min="8223" max="8448" width="9.140625" style="28"/>
    <col min="8449" max="8449" width="21.140625" style="28" customWidth="1"/>
    <col min="8450" max="8450" width="16.28515625" style="28" customWidth="1"/>
    <col min="8451" max="8451" width="3.85546875" style="28" customWidth="1"/>
    <col min="8452" max="8452" width="3.42578125" style="28" customWidth="1"/>
    <col min="8453" max="8453" width="3.140625" style="28" customWidth="1"/>
    <col min="8454" max="8454" width="3.28515625" style="28" customWidth="1"/>
    <col min="8455" max="8455" width="2.85546875" style="28" customWidth="1"/>
    <col min="8456" max="8456" width="3.140625" style="28" customWidth="1"/>
    <col min="8457" max="8457" width="3.85546875" style="28" customWidth="1"/>
    <col min="8458" max="8458" width="4" style="28" customWidth="1"/>
    <col min="8459" max="8459" width="3.7109375" style="28" customWidth="1"/>
    <col min="8460" max="8460" width="2.85546875" style="28" customWidth="1"/>
    <col min="8461" max="8461" width="3.42578125" style="28" customWidth="1"/>
    <col min="8462" max="8462" width="3.85546875" style="28" customWidth="1"/>
    <col min="8463" max="8463" width="3.42578125" style="28" customWidth="1"/>
    <col min="8464" max="8464" width="3.28515625" style="28" customWidth="1"/>
    <col min="8465" max="8465" width="3.42578125" style="28" customWidth="1"/>
    <col min="8466" max="8466" width="3.5703125" style="28" customWidth="1"/>
    <col min="8467" max="8467" width="3.28515625" style="28" customWidth="1"/>
    <col min="8468" max="8468" width="5.42578125" style="28" customWidth="1"/>
    <col min="8469" max="8469" width="3.28515625" style="28" customWidth="1"/>
    <col min="8470" max="8470" width="3.140625" style="28" customWidth="1"/>
    <col min="8471" max="8471" width="3.42578125" style="28" customWidth="1"/>
    <col min="8472" max="8472" width="3.28515625" style="28" customWidth="1"/>
    <col min="8473" max="8473" width="4" style="28" customWidth="1"/>
    <col min="8474" max="8474" width="6" style="28" customWidth="1"/>
    <col min="8475" max="8475" width="8.42578125" style="28" customWidth="1"/>
    <col min="8476" max="8476" width="3.42578125" style="28" customWidth="1"/>
    <col min="8477" max="8477" width="3.7109375" style="28" customWidth="1"/>
    <col min="8478" max="8478" width="3.85546875" style="28" customWidth="1"/>
    <col min="8479" max="8704" width="9.140625" style="28"/>
    <col min="8705" max="8705" width="21.140625" style="28" customWidth="1"/>
    <col min="8706" max="8706" width="16.28515625" style="28" customWidth="1"/>
    <col min="8707" max="8707" width="3.85546875" style="28" customWidth="1"/>
    <col min="8708" max="8708" width="3.42578125" style="28" customWidth="1"/>
    <col min="8709" max="8709" width="3.140625" style="28" customWidth="1"/>
    <col min="8710" max="8710" width="3.28515625" style="28" customWidth="1"/>
    <col min="8711" max="8711" width="2.85546875" style="28" customWidth="1"/>
    <col min="8712" max="8712" width="3.140625" style="28" customWidth="1"/>
    <col min="8713" max="8713" width="3.85546875" style="28" customWidth="1"/>
    <col min="8714" max="8714" width="4" style="28" customWidth="1"/>
    <col min="8715" max="8715" width="3.7109375" style="28" customWidth="1"/>
    <col min="8716" max="8716" width="2.85546875" style="28" customWidth="1"/>
    <col min="8717" max="8717" width="3.42578125" style="28" customWidth="1"/>
    <col min="8718" max="8718" width="3.85546875" style="28" customWidth="1"/>
    <col min="8719" max="8719" width="3.42578125" style="28" customWidth="1"/>
    <col min="8720" max="8720" width="3.28515625" style="28" customWidth="1"/>
    <col min="8721" max="8721" width="3.42578125" style="28" customWidth="1"/>
    <col min="8722" max="8722" width="3.5703125" style="28" customWidth="1"/>
    <col min="8723" max="8723" width="3.28515625" style="28" customWidth="1"/>
    <col min="8724" max="8724" width="5.42578125" style="28" customWidth="1"/>
    <col min="8725" max="8725" width="3.28515625" style="28" customWidth="1"/>
    <col min="8726" max="8726" width="3.140625" style="28" customWidth="1"/>
    <col min="8727" max="8727" width="3.42578125" style="28" customWidth="1"/>
    <col min="8728" max="8728" width="3.28515625" style="28" customWidth="1"/>
    <col min="8729" max="8729" width="4" style="28" customWidth="1"/>
    <col min="8730" max="8730" width="6" style="28" customWidth="1"/>
    <col min="8731" max="8731" width="8.42578125" style="28" customWidth="1"/>
    <col min="8732" max="8732" width="3.42578125" style="28" customWidth="1"/>
    <col min="8733" max="8733" width="3.7109375" style="28" customWidth="1"/>
    <col min="8734" max="8734" width="3.85546875" style="28" customWidth="1"/>
    <col min="8735" max="8960" width="9.140625" style="28"/>
    <col min="8961" max="8961" width="21.140625" style="28" customWidth="1"/>
    <col min="8962" max="8962" width="16.28515625" style="28" customWidth="1"/>
    <col min="8963" max="8963" width="3.85546875" style="28" customWidth="1"/>
    <col min="8964" max="8964" width="3.42578125" style="28" customWidth="1"/>
    <col min="8965" max="8965" width="3.140625" style="28" customWidth="1"/>
    <col min="8966" max="8966" width="3.28515625" style="28" customWidth="1"/>
    <col min="8967" max="8967" width="2.85546875" style="28" customWidth="1"/>
    <col min="8968" max="8968" width="3.140625" style="28" customWidth="1"/>
    <col min="8969" max="8969" width="3.85546875" style="28" customWidth="1"/>
    <col min="8970" max="8970" width="4" style="28" customWidth="1"/>
    <col min="8971" max="8971" width="3.7109375" style="28" customWidth="1"/>
    <col min="8972" max="8972" width="2.85546875" style="28" customWidth="1"/>
    <col min="8973" max="8973" width="3.42578125" style="28" customWidth="1"/>
    <col min="8974" max="8974" width="3.85546875" style="28" customWidth="1"/>
    <col min="8975" max="8975" width="3.42578125" style="28" customWidth="1"/>
    <col min="8976" max="8976" width="3.28515625" style="28" customWidth="1"/>
    <col min="8977" max="8977" width="3.42578125" style="28" customWidth="1"/>
    <col min="8978" max="8978" width="3.5703125" style="28" customWidth="1"/>
    <col min="8979" max="8979" width="3.28515625" style="28" customWidth="1"/>
    <col min="8980" max="8980" width="5.42578125" style="28" customWidth="1"/>
    <col min="8981" max="8981" width="3.28515625" style="28" customWidth="1"/>
    <col min="8982" max="8982" width="3.140625" style="28" customWidth="1"/>
    <col min="8983" max="8983" width="3.42578125" style="28" customWidth="1"/>
    <col min="8984" max="8984" width="3.28515625" style="28" customWidth="1"/>
    <col min="8985" max="8985" width="4" style="28" customWidth="1"/>
    <col min="8986" max="8986" width="6" style="28" customWidth="1"/>
    <col min="8987" max="8987" width="8.42578125" style="28" customWidth="1"/>
    <col min="8988" max="8988" width="3.42578125" style="28" customWidth="1"/>
    <col min="8989" max="8989" width="3.7109375" style="28" customWidth="1"/>
    <col min="8990" max="8990" width="3.85546875" style="28" customWidth="1"/>
    <col min="8991" max="9216" width="9.140625" style="28"/>
    <col min="9217" max="9217" width="21.140625" style="28" customWidth="1"/>
    <col min="9218" max="9218" width="16.28515625" style="28" customWidth="1"/>
    <col min="9219" max="9219" width="3.85546875" style="28" customWidth="1"/>
    <col min="9220" max="9220" width="3.42578125" style="28" customWidth="1"/>
    <col min="9221" max="9221" width="3.140625" style="28" customWidth="1"/>
    <col min="9222" max="9222" width="3.28515625" style="28" customWidth="1"/>
    <col min="9223" max="9223" width="2.85546875" style="28" customWidth="1"/>
    <col min="9224" max="9224" width="3.140625" style="28" customWidth="1"/>
    <col min="9225" max="9225" width="3.85546875" style="28" customWidth="1"/>
    <col min="9226" max="9226" width="4" style="28" customWidth="1"/>
    <col min="9227" max="9227" width="3.7109375" style="28" customWidth="1"/>
    <col min="9228" max="9228" width="2.85546875" style="28" customWidth="1"/>
    <col min="9229" max="9229" width="3.42578125" style="28" customWidth="1"/>
    <col min="9230" max="9230" width="3.85546875" style="28" customWidth="1"/>
    <col min="9231" max="9231" width="3.42578125" style="28" customWidth="1"/>
    <col min="9232" max="9232" width="3.28515625" style="28" customWidth="1"/>
    <col min="9233" max="9233" width="3.42578125" style="28" customWidth="1"/>
    <col min="9234" max="9234" width="3.5703125" style="28" customWidth="1"/>
    <col min="9235" max="9235" width="3.28515625" style="28" customWidth="1"/>
    <col min="9236" max="9236" width="5.42578125" style="28" customWidth="1"/>
    <col min="9237" max="9237" width="3.28515625" style="28" customWidth="1"/>
    <col min="9238" max="9238" width="3.140625" style="28" customWidth="1"/>
    <col min="9239" max="9239" width="3.42578125" style="28" customWidth="1"/>
    <col min="9240" max="9240" width="3.28515625" style="28" customWidth="1"/>
    <col min="9241" max="9241" width="4" style="28" customWidth="1"/>
    <col min="9242" max="9242" width="6" style="28" customWidth="1"/>
    <col min="9243" max="9243" width="8.42578125" style="28" customWidth="1"/>
    <col min="9244" max="9244" width="3.42578125" style="28" customWidth="1"/>
    <col min="9245" max="9245" width="3.7109375" style="28" customWidth="1"/>
    <col min="9246" max="9246" width="3.85546875" style="28" customWidth="1"/>
    <col min="9247" max="9472" width="9.140625" style="28"/>
    <col min="9473" max="9473" width="21.140625" style="28" customWidth="1"/>
    <col min="9474" max="9474" width="16.28515625" style="28" customWidth="1"/>
    <col min="9475" max="9475" width="3.85546875" style="28" customWidth="1"/>
    <col min="9476" max="9476" width="3.42578125" style="28" customWidth="1"/>
    <col min="9477" max="9477" width="3.140625" style="28" customWidth="1"/>
    <col min="9478" max="9478" width="3.28515625" style="28" customWidth="1"/>
    <col min="9479" max="9479" width="2.85546875" style="28" customWidth="1"/>
    <col min="9480" max="9480" width="3.140625" style="28" customWidth="1"/>
    <col min="9481" max="9481" width="3.85546875" style="28" customWidth="1"/>
    <col min="9482" max="9482" width="4" style="28" customWidth="1"/>
    <col min="9483" max="9483" width="3.7109375" style="28" customWidth="1"/>
    <col min="9484" max="9484" width="2.85546875" style="28" customWidth="1"/>
    <col min="9485" max="9485" width="3.42578125" style="28" customWidth="1"/>
    <col min="9486" max="9486" width="3.85546875" style="28" customWidth="1"/>
    <col min="9487" max="9487" width="3.42578125" style="28" customWidth="1"/>
    <col min="9488" max="9488" width="3.28515625" style="28" customWidth="1"/>
    <col min="9489" max="9489" width="3.42578125" style="28" customWidth="1"/>
    <col min="9490" max="9490" width="3.5703125" style="28" customWidth="1"/>
    <col min="9491" max="9491" width="3.28515625" style="28" customWidth="1"/>
    <col min="9492" max="9492" width="5.42578125" style="28" customWidth="1"/>
    <col min="9493" max="9493" width="3.28515625" style="28" customWidth="1"/>
    <col min="9494" max="9494" width="3.140625" style="28" customWidth="1"/>
    <col min="9495" max="9495" width="3.42578125" style="28" customWidth="1"/>
    <col min="9496" max="9496" width="3.28515625" style="28" customWidth="1"/>
    <col min="9497" max="9497" width="4" style="28" customWidth="1"/>
    <col min="9498" max="9498" width="6" style="28" customWidth="1"/>
    <col min="9499" max="9499" width="8.42578125" style="28" customWidth="1"/>
    <col min="9500" max="9500" width="3.42578125" style="28" customWidth="1"/>
    <col min="9501" max="9501" width="3.7109375" style="28" customWidth="1"/>
    <col min="9502" max="9502" width="3.85546875" style="28" customWidth="1"/>
    <col min="9503" max="9728" width="9.140625" style="28"/>
    <col min="9729" max="9729" width="21.140625" style="28" customWidth="1"/>
    <col min="9730" max="9730" width="16.28515625" style="28" customWidth="1"/>
    <col min="9731" max="9731" width="3.85546875" style="28" customWidth="1"/>
    <col min="9732" max="9732" width="3.42578125" style="28" customWidth="1"/>
    <col min="9733" max="9733" width="3.140625" style="28" customWidth="1"/>
    <col min="9734" max="9734" width="3.28515625" style="28" customWidth="1"/>
    <col min="9735" max="9735" width="2.85546875" style="28" customWidth="1"/>
    <col min="9736" max="9736" width="3.140625" style="28" customWidth="1"/>
    <col min="9737" max="9737" width="3.85546875" style="28" customWidth="1"/>
    <col min="9738" max="9738" width="4" style="28" customWidth="1"/>
    <col min="9739" max="9739" width="3.7109375" style="28" customWidth="1"/>
    <col min="9740" max="9740" width="2.85546875" style="28" customWidth="1"/>
    <col min="9741" max="9741" width="3.42578125" style="28" customWidth="1"/>
    <col min="9742" max="9742" width="3.85546875" style="28" customWidth="1"/>
    <col min="9743" max="9743" width="3.42578125" style="28" customWidth="1"/>
    <col min="9744" max="9744" width="3.28515625" style="28" customWidth="1"/>
    <col min="9745" max="9745" width="3.42578125" style="28" customWidth="1"/>
    <col min="9746" max="9746" width="3.5703125" style="28" customWidth="1"/>
    <col min="9747" max="9747" width="3.28515625" style="28" customWidth="1"/>
    <col min="9748" max="9748" width="5.42578125" style="28" customWidth="1"/>
    <col min="9749" max="9749" width="3.28515625" style="28" customWidth="1"/>
    <col min="9750" max="9750" width="3.140625" style="28" customWidth="1"/>
    <col min="9751" max="9751" width="3.42578125" style="28" customWidth="1"/>
    <col min="9752" max="9752" width="3.28515625" style="28" customWidth="1"/>
    <col min="9753" max="9753" width="4" style="28" customWidth="1"/>
    <col min="9754" max="9754" width="6" style="28" customWidth="1"/>
    <col min="9755" max="9755" width="8.42578125" style="28" customWidth="1"/>
    <col min="9756" max="9756" width="3.42578125" style="28" customWidth="1"/>
    <col min="9757" max="9757" width="3.7109375" style="28" customWidth="1"/>
    <col min="9758" max="9758" width="3.85546875" style="28" customWidth="1"/>
    <col min="9759" max="9984" width="9.140625" style="28"/>
    <col min="9985" max="9985" width="21.140625" style="28" customWidth="1"/>
    <col min="9986" max="9986" width="16.28515625" style="28" customWidth="1"/>
    <col min="9987" max="9987" width="3.85546875" style="28" customWidth="1"/>
    <col min="9988" max="9988" width="3.42578125" style="28" customWidth="1"/>
    <col min="9989" max="9989" width="3.140625" style="28" customWidth="1"/>
    <col min="9990" max="9990" width="3.28515625" style="28" customWidth="1"/>
    <col min="9991" max="9991" width="2.85546875" style="28" customWidth="1"/>
    <col min="9992" max="9992" width="3.140625" style="28" customWidth="1"/>
    <col min="9993" max="9993" width="3.85546875" style="28" customWidth="1"/>
    <col min="9994" max="9994" width="4" style="28" customWidth="1"/>
    <col min="9995" max="9995" width="3.7109375" style="28" customWidth="1"/>
    <col min="9996" max="9996" width="2.85546875" style="28" customWidth="1"/>
    <col min="9997" max="9997" width="3.42578125" style="28" customWidth="1"/>
    <col min="9998" max="9998" width="3.85546875" style="28" customWidth="1"/>
    <col min="9999" max="9999" width="3.42578125" style="28" customWidth="1"/>
    <col min="10000" max="10000" width="3.28515625" style="28" customWidth="1"/>
    <col min="10001" max="10001" width="3.42578125" style="28" customWidth="1"/>
    <col min="10002" max="10002" width="3.5703125" style="28" customWidth="1"/>
    <col min="10003" max="10003" width="3.28515625" style="28" customWidth="1"/>
    <col min="10004" max="10004" width="5.42578125" style="28" customWidth="1"/>
    <col min="10005" max="10005" width="3.28515625" style="28" customWidth="1"/>
    <col min="10006" max="10006" width="3.140625" style="28" customWidth="1"/>
    <col min="10007" max="10007" width="3.42578125" style="28" customWidth="1"/>
    <col min="10008" max="10008" width="3.28515625" style="28" customWidth="1"/>
    <col min="10009" max="10009" width="4" style="28" customWidth="1"/>
    <col min="10010" max="10010" width="6" style="28" customWidth="1"/>
    <col min="10011" max="10011" width="8.42578125" style="28" customWidth="1"/>
    <col min="10012" max="10012" width="3.42578125" style="28" customWidth="1"/>
    <col min="10013" max="10013" width="3.7109375" style="28" customWidth="1"/>
    <col min="10014" max="10014" width="3.85546875" style="28" customWidth="1"/>
    <col min="10015" max="10240" width="9.140625" style="28"/>
    <col min="10241" max="10241" width="21.140625" style="28" customWidth="1"/>
    <col min="10242" max="10242" width="16.28515625" style="28" customWidth="1"/>
    <col min="10243" max="10243" width="3.85546875" style="28" customWidth="1"/>
    <col min="10244" max="10244" width="3.42578125" style="28" customWidth="1"/>
    <col min="10245" max="10245" width="3.140625" style="28" customWidth="1"/>
    <col min="10246" max="10246" width="3.28515625" style="28" customWidth="1"/>
    <col min="10247" max="10247" width="2.85546875" style="28" customWidth="1"/>
    <col min="10248" max="10248" width="3.140625" style="28" customWidth="1"/>
    <col min="10249" max="10249" width="3.85546875" style="28" customWidth="1"/>
    <col min="10250" max="10250" width="4" style="28" customWidth="1"/>
    <col min="10251" max="10251" width="3.7109375" style="28" customWidth="1"/>
    <col min="10252" max="10252" width="2.85546875" style="28" customWidth="1"/>
    <col min="10253" max="10253" width="3.42578125" style="28" customWidth="1"/>
    <col min="10254" max="10254" width="3.85546875" style="28" customWidth="1"/>
    <col min="10255" max="10255" width="3.42578125" style="28" customWidth="1"/>
    <col min="10256" max="10256" width="3.28515625" style="28" customWidth="1"/>
    <col min="10257" max="10257" width="3.42578125" style="28" customWidth="1"/>
    <col min="10258" max="10258" width="3.5703125" style="28" customWidth="1"/>
    <col min="10259" max="10259" width="3.28515625" style="28" customWidth="1"/>
    <col min="10260" max="10260" width="5.42578125" style="28" customWidth="1"/>
    <col min="10261" max="10261" width="3.28515625" style="28" customWidth="1"/>
    <col min="10262" max="10262" width="3.140625" style="28" customWidth="1"/>
    <col min="10263" max="10263" width="3.42578125" style="28" customWidth="1"/>
    <col min="10264" max="10264" width="3.28515625" style="28" customWidth="1"/>
    <col min="10265" max="10265" width="4" style="28" customWidth="1"/>
    <col min="10266" max="10266" width="6" style="28" customWidth="1"/>
    <col min="10267" max="10267" width="8.42578125" style="28" customWidth="1"/>
    <col min="10268" max="10268" width="3.42578125" style="28" customWidth="1"/>
    <col min="10269" max="10269" width="3.7109375" style="28" customWidth="1"/>
    <col min="10270" max="10270" width="3.85546875" style="28" customWidth="1"/>
    <col min="10271" max="10496" width="9.140625" style="28"/>
    <col min="10497" max="10497" width="21.140625" style="28" customWidth="1"/>
    <col min="10498" max="10498" width="16.28515625" style="28" customWidth="1"/>
    <col min="10499" max="10499" width="3.85546875" style="28" customWidth="1"/>
    <col min="10500" max="10500" width="3.42578125" style="28" customWidth="1"/>
    <col min="10501" max="10501" width="3.140625" style="28" customWidth="1"/>
    <col min="10502" max="10502" width="3.28515625" style="28" customWidth="1"/>
    <col min="10503" max="10503" width="2.85546875" style="28" customWidth="1"/>
    <col min="10504" max="10504" width="3.140625" style="28" customWidth="1"/>
    <col min="10505" max="10505" width="3.85546875" style="28" customWidth="1"/>
    <col min="10506" max="10506" width="4" style="28" customWidth="1"/>
    <col min="10507" max="10507" width="3.7109375" style="28" customWidth="1"/>
    <col min="10508" max="10508" width="2.85546875" style="28" customWidth="1"/>
    <col min="10509" max="10509" width="3.42578125" style="28" customWidth="1"/>
    <col min="10510" max="10510" width="3.85546875" style="28" customWidth="1"/>
    <col min="10511" max="10511" width="3.42578125" style="28" customWidth="1"/>
    <col min="10512" max="10512" width="3.28515625" style="28" customWidth="1"/>
    <col min="10513" max="10513" width="3.42578125" style="28" customWidth="1"/>
    <col min="10514" max="10514" width="3.5703125" style="28" customWidth="1"/>
    <col min="10515" max="10515" width="3.28515625" style="28" customWidth="1"/>
    <col min="10516" max="10516" width="5.42578125" style="28" customWidth="1"/>
    <col min="10517" max="10517" width="3.28515625" style="28" customWidth="1"/>
    <col min="10518" max="10518" width="3.140625" style="28" customWidth="1"/>
    <col min="10519" max="10519" width="3.42578125" style="28" customWidth="1"/>
    <col min="10520" max="10520" width="3.28515625" style="28" customWidth="1"/>
    <col min="10521" max="10521" width="4" style="28" customWidth="1"/>
    <col min="10522" max="10522" width="6" style="28" customWidth="1"/>
    <col min="10523" max="10523" width="8.42578125" style="28" customWidth="1"/>
    <col min="10524" max="10524" width="3.42578125" style="28" customWidth="1"/>
    <col min="10525" max="10525" width="3.7109375" style="28" customWidth="1"/>
    <col min="10526" max="10526" width="3.85546875" style="28" customWidth="1"/>
    <col min="10527" max="10752" width="9.140625" style="28"/>
    <col min="10753" max="10753" width="21.140625" style="28" customWidth="1"/>
    <col min="10754" max="10754" width="16.28515625" style="28" customWidth="1"/>
    <col min="10755" max="10755" width="3.85546875" style="28" customWidth="1"/>
    <col min="10756" max="10756" width="3.42578125" style="28" customWidth="1"/>
    <col min="10757" max="10757" width="3.140625" style="28" customWidth="1"/>
    <col min="10758" max="10758" width="3.28515625" style="28" customWidth="1"/>
    <col min="10759" max="10759" width="2.85546875" style="28" customWidth="1"/>
    <col min="10760" max="10760" width="3.140625" style="28" customWidth="1"/>
    <col min="10761" max="10761" width="3.85546875" style="28" customWidth="1"/>
    <col min="10762" max="10762" width="4" style="28" customWidth="1"/>
    <col min="10763" max="10763" width="3.7109375" style="28" customWidth="1"/>
    <col min="10764" max="10764" width="2.85546875" style="28" customWidth="1"/>
    <col min="10765" max="10765" width="3.42578125" style="28" customWidth="1"/>
    <col min="10766" max="10766" width="3.85546875" style="28" customWidth="1"/>
    <col min="10767" max="10767" width="3.42578125" style="28" customWidth="1"/>
    <col min="10768" max="10768" width="3.28515625" style="28" customWidth="1"/>
    <col min="10769" max="10769" width="3.42578125" style="28" customWidth="1"/>
    <col min="10770" max="10770" width="3.5703125" style="28" customWidth="1"/>
    <col min="10771" max="10771" width="3.28515625" style="28" customWidth="1"/>
    <col min="10772" max="10772" width="5.42578125" style="28" customWidth="1"/>
    <col min="10773" max="10773" width="3.28515625" style="28" customWidth="1"/>
    <col min="10774" max="10774" width="3.140625" style="28" customWidth="1"/>
    <col min="10775" max="10775" width="3.42578125" style="28" customWidth="1"/>
    <col min="10776" max="10776" width="3.28515625" style="28" customWidth="1"/>
    <col min="10777" max="10777" width="4" style="28" customWidth="1"/>
    <col min="10778" max="10778" width="6" style="28" customWidth="1"/>
    <col min="10779" max="10779" width="8.42578125" style="28" customWidth="1"/>
    <col min="10780" max="10780" width="3.42578125" style="28" customWidth="1"/>
    <col min="10781" max="10781" width="3.7109375" style="28" customWidth="1"/>
    <col min="10782" max="10782" width="3.85546875" style="28" customWidth="1"/>
    <col min="10783" max="11008" width="9.140625" style="28"/>
    <col min="11009" max="11009" width="21.140625" style="28" customWidth="1"/>
    <col min="11010" max="11010" width="16.28515625" style="28" customWidth="1"/>
    <col min="11011" max="11011" width="3.85546875" style="28" customWidth="1"/>
    <col min="11012" max="11012" width="3.42578125" style="28" customWidth="1"/>
    <col min="11013" max="11013" width="3.140625" style="28" customWidth="1"/>
    <col min="11014" max="11014" width="3.28515625" style="28" customWidth="1"/>
    <col min="11015" max="11015" width="2.85546875" style="28" customWidth="1"/>
    <col min="11016" max="11016" width="3.140625" style="28" customWidth="1"/>
    <col min="11017" max="11017" width="3.85546875" style="28" customWidth="1"/>
    <col min="11018" max="11018" width="4" style="28" customWidth="1"/>
    <col min="11019" max="11019" width="3.7109375" style="28" customWidth="1"/>
    <col min="11020" max="11020" width="2.85546875" style="28" customWidth="1"/>
    <col min="11021" max="11021" width="3.42578125" style="28" customWidth="1"/>
    <col min="11022" max="11022" width="3.85546875" style="28" customWidth="1"/>
    <col min="11023" max="11023" width="3.42578125" style="28" customWidth="1"/>
    <col min="11024" max="11024" width="3.28515625" style="28" customWidth="1"/>
    <col min="11025" max="11025" width="3.42578125" style="28" customWidth="1"/>
    <col min="11026" max="11026" width="3.5703125" style="28" customWidth="1"/>
    <col min="11027" max="11027" width="3.28515625" style="28" customWidth="1"/>
    <col min="11028" max="11028" width="5.42578125" style="28" customWidth="1"/>
    <col min="11029" max="11029" width="3.28515625" style="28" customWidth="1"/>
    <col min="11030" max="11030" width="3.140625" style="28" customWidth="1"/>
    <col min="11031" max="11031" width="3.42578125" style="28" customWidth="1"/>
    <col min="11032" max="11032" width="3.28515625" style="28" customWidth="1"/>
    <col min="11033" max="11033" width="4" style="28" customWidth="1"/>
    <col min="11034" max="11034" width="6" style="28" customWidth="1"/>
    <col min="11035" max="11035" width="8.42578125" style="28" customWidth="1"/>
    <col min="11036" max="11036" width="3.42578125" style="28" customWidth="1"/>
    <col min="11037" max="11037" width="3.7109375" style="28" customWidth="1"/>
    <col min="11038" max="11038" width="3.85546875" style="28" customWidth="1"/>
    <col min="11039" max="11264" width="9.140625" style="28"/>
    <col min="11265" max="11265" width="21.140625" style="28" customWidth="1"/>
    <col min="11266" max="11266" width="16.28515625" style="28" customWidth="1"/>
    <col min="11267" max="11267" width="3.85546875" style="28" customWidth="1"/>
    <col min="11268" max="11268" width="3.42578125" style="28" customWidth="1"/>
    <col min="11269" max="11269" width="3.140625" style="28" customWidth="1"/>
    <col min="11270" max="11270" width="3.28515625" style="28" customWidth="1"/>
    <col min="11271" max="11271" width="2.85546875" style="28" customWidth="1"/>
    <col min="11272" max="11272" width="3.140625" style="28" customWidth="1"/>
    <col min="11273" max="11273" width="3.85546875" style="28" customWidth="1"/>
    <col min="11274" max="11274" width="4" style="28" customWidth="1"/>
    <col min="11275" max="11275" width="3.7109375" style="28" customWidth="1"/>
    <col min="11276" max="11276" width="2.85546875" style="28" customWidth="1"/>
    <col min="11277" max="11277" width="3.42578125" style="28" customWidth="1"/>
    <col min="11278" max="11278" width="3.85546875" style="28" customWidth="1"/>
    <col min="11279" max="11279" width="3.42578125" style="28" customWidth="1"/>
    <col min="11280" max="11280" width="3.28515625" style="28" customWidth="1"/>
    <col min="11281" max="11281" width="3.42578125" style="28" customWidth="1"/>
    <col min="11282" max="11282" width="3.5703125" style="28" customWidth="1"/>
    <col min="11283" max="11283" width="3.28515625" style="28" customWidth="1"/>
    <col min="11284" max="11284" width="5.42578125" style="28" customWidth="1"/>
    <col min="11285" max="11285" width="3.28515625" style="28" customWidth="1"/>
    <col min="11286" max="11286" width="3.140625" style="28" customWidth="1"/>
    <col min="11287" max="11287" width="3.42578125" style="28" customWidth="1"/>
    <col min="11288" max="11288" width="3.28515625" style="28" customWidth="1"/>
    <col min="11289" max="11289" width="4" style="28" customWidth="1"/>
    <col min="11290" max="11290" width="6" style="28" customWidth="1"/>
    <col min="11291" max="11291" width="8.42578125" style="28" customWidth="1"/>
    <col min="11292" max="11292" width="3.42578125" style="28" customWidth="1"/>
    <col min="11293" max="11293" width="3.7109375" style="28" customWidth="1"/>
    <col min="11294" max="11294" width="3.85546875" style="28" customWidth="1"/>
    <col min="11295" max="11520" width="9.140625" style="28"/>
    <col min="11521" max="11521" width="21.140625" style="28" customWidth="1"/>
    <col min="11522" max="11522" width="16.28515625" style="28" customWidth="1"/>
    <col min="11523" max="11523" width="3.85546875" style="28" customWidth="1"/>
    <col min="11524" max="11524" width="3.42578125" style="28" customWidth="1"/>
    <col min="11525" max="11525" width="3.140625" style="28" customWidth="1"/>
    <col min="11526" max="11526" width="3.28515625" style="28" customWidth="1"/>
    <col min="11527" max="11527" width="2.85546875" style="28" customWidth="1"/>
    <col min="11528" max="11528" width="3.140625" style="28" customWidth="1"/>
    <col min="11529" max="11529" width="3.85546875" style="28" customWidth="1"/>
    <col min="11530" max="11530" width="4" style="28" customWidth="1"/>
    <col min="11531" max="11531" width="3.7109375" style="28" customWidth="1"/>
    <col min="11532" max="11532" width="2.85546875" style="28" customWidth="1"/>
    <col min="11533" max="11533" width="3.42578125" style="28" customWidth="1"/>
    <col min="11534" max="11534" width="3.85546875" style="28" customWidth="1"/>
    <col min="11535" max="11535" width="3.42578125" style="28" customWidth="1"/>
    <col min="11536" max="11536" width="3.28515625" style="28" customWidth="1"/>
    <col min="11537" max="11537" width="3.42578125" style="28" customWidth="1"/>
    <col min="11538" max="11538" width="3.5703125" style="28" customWidth="1"/>
    <col min="11539" max="11539" width="3.28515625" style="28" customWidth="1"/>
    <col min="11540" max="11540" width="5.42578125" style="28" customWidth="1"/>
    <col min="11541" max="11541" width="3.28515625" style="28" customWidth="1"/>
    <col min="11542" max="11542" width="3.140625" style="28" customWidth="1"/>
    <col min="11543" max="11543" width="3.42578125" style="28" customWidth="1"/>
    <col min="11544" max="11544" width="3.28515625" style="28" customWidth="1"/>
    <col min="11545" max="11545" width="4" style="28" customWidth="1"/>
    <col min="11546" max="11546" width="6" style="28" customWidth="1"/>
    <col min="11547" max="11547" width="8.42578125" style="28" customWidth="1"/>
    <col min="11548" max="11548" width="3.42578125" style="28" customWidth="1"/>
    <col min="11549" max="11549" width="3.7109375" style="28" customWidth="1"/>
    <col min="11550" max="11550" width="3.85546875" style="28" customWidth="1"/>
    <col min="11551" max="11776" width="9.140625" style="28"/>
    <col min="11777" max="11777" width="21.140625" style="28" customWidth="1"/>
    <col min="11778" max="11778" width="16.28515625" style="28" customWidth="1"/>
    <col min="11779" max="11779" width="3.85546875" style="28" customWidth="1"/>
    <col min="11780" max="11780" width="3.42578125" style="28" customWidth="1"/>
    <col min="11781" max="11781" width="3.140625" style="28" customWidth="1"/>
    <col min="11782" max="11782" width="3.28515625" style="28" customWidth="1"/>
    <col min="11783" max="11783" width="2.85546875" style="28" customWidth="1"/>
    <col min="11784" max="11784" width="3.140625" style="28" customWidth="1"/>
    <col min="11785" max="11785" width="3.85546875" style="28" customWidth="1"/>
    <col min="11786" max="11786" width="4" style="28" customWidth="1"/>
    <col min="11787" max="11787" width="3.7109375" style="28" customWidth="1"/>
    <col min="11788" max="11788" width="2.85546875" style="28" customWidth="1"/>
    <col min="11789" max="11789" width="3.42578125" style="28" customWidth="1"/>
    <col min="11790" max="11790" width="3.85546875" style="28" customWidth="1"/>
    <col min="11791" max="11791" width="3.42578125" style="28" customWidth="1"/>
    <col min="11792" max="11792" width="3.28515625" style="28" customWidth="1"/>
    <col min="11793" max="11793" width="3.42578125" style="28" customWidth="1"/>
    <col min="11794" max="11794" width="3.5703125" style="28" customWidth="1"/>
    <col min="11795" max="11795" width="3.28515625" style="28" customWidth="1"/>
    <col min="11796" max="11796" width="5.42578125" style="28" customWidth="1"/>
    <col min="11797" max="11797" width="3.28515625" style="28" customWidth="1"/>
    <col min="11798" max="11798" width="3.140625" style="28" customWidth="1"/>
    <col min="11799" max="11799" width="3.42578125" style="28" customWidth="1"/>
    <col min="11800" max="11800" width="3.28515625" style="28" customWidth="1"/>
    <col min="11801" max="11801" width="4" style="28" customWidth="1"/>
    <col min="11802" max="11802" width="6" style="28" customWidth="1"/>
    <col min="11803" max="11803" width="8.42578125" style="28" customWidth="1"/>
    <col min="11804" max="11804" width="3.42578125" style="28" customWidth="1"/>
    <col min="11805" max="11805" width="3.7109375" style="28" customWidth="1"/>
    <col min="11806" max="11806" width="3.85546875" style="28" customWidth="1"/>
    <col min="11807" max="12032" width="9.140625" style="28"/>
    <col min="12033" max="12033" width="21.140625" style="28" customWidth="1"/>
    <col min="12034" max="12034" width="16.28515625" style="28" customWidth="1"/>
    <col min="12035" max="12035" width="3.85546875" style="28" customWidth="1"/>
    <col min="12036" max="12036" width="3.42578125" style="28" customWidth="1"/>
    <col min="12037" max="12037" width="3.140625" style="28" customWidth="1"/>
    <col min="12038" max="12038" width="3.28515625" style="28" customWidth="1"/>
    <col min="12039" max="12039" width="2.85546875" style="28" customWidth="1"/>
    <col min="12040" max="12040" width="3.140625" style="28" customWidth="1"/>
    <col min="12041" max="12041" width="3.85546875" style="28" customWidth="1"/>
    <col min="12042" max="12042" width="4" style="28" customWidth="1"/>
    <col min="12043" max="12043" width="3.7109375" style="28" customWidth="1"/>
    <col min="12044" max="12044" width="2.85546875" style="28" customWidth="1"/>
    <col min="12045" max="12045" width="3.42578125" style="28" customWidth="1"/>
    <col min="12046" max="12046" width="3.85546875" style="28" customWidth="1"/>
    <col min="12047" max="12047" width="3.42578125" style="28" customWidth="1"/>
    <col min="12048" max="12048" width="3.28515625" style="28" customWidth="1"/>
    <col min="12049" max="12049" width="3.42578125" style="28" customWidth="1"/>
    <col min="12050" max="12050" width="3.5703125" style="28" customWidth="1"/>
    <col min="12051" max="12051" width="3.28515625" style="28" customWidth="1"/>
    <col min="12052" max="12052" width="5.42578125" style="28" customWidth="1"/>
    <col min="12053" max="12053" width="3.28515625" style="28" customWidth="1"/>
    <col min="12054" max="12054" width="3.140625" style="28" customWidth="1"/>
    <col min="12055" max="12055" width="3.42578125" style="28" customWidth="1"/>
    <col min="12056" max="12056" width="3.28515625" style="28" customWidth="1"/>
    <col min="12057" max="12057" width="4" style="28" customWidth="1"/>
    <col min="12058" max="12058" width="6" style="28" customWidth="1"/>
    <col min="12059" max="12059" width="8.42578125" style="28" customWidth="1"/>
    <col min="12060" max="12060" width="3.42578125" style="28" customWidth="1"/>
    <col min="12061" max="12061" width="3.7109375" style="28" customWidth="1"/>
    <col min="12062" max="12062" width="3.85546875" style="28" customWidth="1"/>
    <col min="12063" max="12288" width="9.140625" style="28"/>
    <col min="12289" max="12289" width="21.140625" style="28" customWidth="1"/>
    <col min="12290" max="12290" width="16.28515625" style="28" customWidth="1"/>
    <col min="12291" max="12291" width="3.85546875" style="28" customWidth="1"/>
    <col min="12292" max="12292" width="3.42578125" style="28" customWidth="1"/>
    <col min="12293" max="12293" width="3.140625" style="28" customWidth="1"/>
    <col min="12294" max="12294" width="3.28515625" style="28" customWidth="1"/>
    <col min="12295" max="12295" width="2.85546875" style="28" customWidth="1"/>
    <col min="12296" max="12296" width="3.140625" style="28" customWidth="1"/>
    <col min="12297" max="12297" width="3.85546875" style="28" customWidth="1"/>
    <col min="12298" max="12298" width="4" style="28" customWidth="1"/>
    <col min="12299" max="12299" width="3.7109375" style="28" customWidth="1"/>
    <col min="12300" max="12300" width="2.85546875" style="28" customWidth="1"/>
    <col min="12301" max="12301" width="3.42578125" style="28" customWidth="1"/>
    <col min="12302" max="12302" width="3.85546875" style="28" customWidth="1"/>
    <col min="12303" max="12303" width="3.42578125" style="28" customWidth="1"/>
    <col min="12304" max="12304" width="3.28515625" style="28" customWidth="1"/>
    <col min="12305" max="12305" width="3.42578125" style="28" customWidth="1"/>
    <col min="12306" max="12306" width="3.5703125" style="28" customWidth="1"/>
    <col min="12307" max="12307" width="3.28515625" style="28" customWidth="1"/>
    <col min="12308" max="12308" width="5.42578125" style="28" customWidth="1"/>
    <col min="12309" max="12309" width="3.28515625" style="28" customWidth="1"/>
    <col min="12310" max="12310" width="3.140625" style="28" customWidth="1"/>
    <col min="12311" max="12311" width="3.42578125" style="28" customWidth="1"/>
    <col min="12312" max="12312" width="3.28515625" style="28" customWidth="1"/>
    <col min="12313" max="12313" width="4" style="28" customWidth="1"/>
    <col min="12314" max="12314" width="6" style="28" customWidth="1"/>
    <col min="12315" max="12315" width="8.42578125" style="28" customWidth="1"/>
    <col min="12316" max="12316" width="3.42578125" style="28" customWidth="1"/>
    <col min="12317" max="12317" width="3.7109375" style="28" customWidth="1"/>
    <col min="12318" max="12318" width="3.85546875" style="28" customWidth="1"/>
    <col min="12319" max="12544" width="9.140625" style="28"/>
    <col min="12545" max="12545" width="21.140625" style="28" customWidth="1"/>
    <col min="12546" max="12546" width="16.28515625" style="28" customWidth="1"/>
    <col min="12547" max="12547" width="3.85546875" style="28" customWidth="1"/>
    <col min="12548" max="12548" width="3.42578125" style="28" customWidth="1"/>
    <col min="12549" max="12549" width="3.140625" style="28" customWidth="1"/>
    <col min="12550" max="12550" width="3.28515625" style="28" customWidth="1"/>
    <col min="12551" max="12551" width="2.85546875" style="28" customWidth="1"/>
    <col min="12552" max="12552" width="3.140625" style="28" customWidth="1"/>
    <col min="12553" max="12553" width="3.85546875" style="28" customWidth="1"/>
    <col min="12554" max="12554" width="4" style="28" customWidth="1"/>
    <col min="12555" max="12555" width="3.7109375" style="28" customWidth="1"/>
    <col min="12556" max="12556" width="2.85546875" style="28" customWidth="1"/>
    <col min="12557" max="12557" width="3.42578125" style="28" customWidth="1"/>
    <col min="12558" max="12558" width="3.85546875" style="28" customWidth="1"/>
    <col min="12559" max="12559" width="3.42578125" style="28" customWidth="1"/>
    <col min="12560" max="12560" width="3.28515625" style="28" customWidth="1"/>
    <col min="12561" max="12561" width="3.42578125" style="28" customWidth="1"/>
    <col min="12562" max="12562" width="3.5703125" style="28" customWidth="1"/>
    <col min="12563" max="12563" width="3.28515625" style="28" customWidth="1"/>
    <col min="12564" max="12564" width="5.42578125" style="28" customWidth="1"/>
    <col min="12565" max="12565" width="3.28515625" style="28" customWidth="1"/>
    <col min="12566" max="12566" width="3.140625" style="28" customWidth="1"/>
    <col min="12567" max="12567" width="3.42578125" style="28" customWidth="1"/>
    <col min="12568" max="12568" width="3.28515625" style="28" customWidth="1"/>
    <col min="12569" max="12569" width="4" style="28" customWidth="1"/>
    <col min="12570" max="12570" width="6" style="28" customWidth="1"/>
    <col min="12571" max="12571" width="8.42578125" style="28" customWidth="1"/>
    <col min="12572" max="12572" width="3.42578125" style="28" customWidth="1"/>
    <col min="12573" max="12573" width="3.7109375" style="28" customWidth="1"/>
    <col min="12574" max="12574" width="3.85546875" style="28" customWidth="1"/>
    <col min="12575" max="12800" width="9.140625" style="28"/>
    <col min="12801" max="12801" width="21.140625" style="28" customWidth="1"/>
    <col min="12802" max="12802" width="16.28515625" style="28" customWidth="1"/>
    <col min="12803" max="12803" width="3.85546875" style="28" customWidth="1"/>
    <col min="12804" max="12804" width="3.42578125" style="28" customWidth="1"/>
    <col min="12805" max="12805" width="3.140625" style="28" customWidth="1"/>
    <col min="12806" max="12806" width="3.28515625" style="28" customWidth="1"/>
    <col min="12807" max="12807" width="2.85546875" style="28" customWidth="1"/>
    <col min="12808" max="12808" width="3.140625" style="28" customWidth="1"/>
    <col min="12809" max="12809" width="3.85546875" style="28" customWidth="1"/>
    <col min="12810" max="12810" width="4" style="28" customWidth="1"/>
    <col min="12811" max="12811" width="3.7109375" style="28" customWidth="1"/>
    <col min="12812" max="12812" width="2.85546875" style="28" customWidth="1"/>
    <col min="12813" max="12813" width="3.42578125" style="28" customWidth="1"/>
    <col min="12814" max="12814" width="3.85546875" style="28" customWidth="1"/>
    <col min="12815" max="12815" width="3.42578125" style="28" customWidth="1"/>
    <col min="12816" max="12816" width="3.28515625" style="28" customWidth="1"/>
    <col min="12817" max="12817" width="3.42578125" style="28" customWidth="1"/>
    <col min="12818" max="12818" width="3.5703125" style="28" customWidth="1"/>
    <col min="12819" max="12819" width="3.28515625" style="28" customWidth="1"/>
    <col min="12820" max="12820" width="5.42578125" style="28" customWidth="1"/>
    <col min="12821" max="12821" width="3.28515625" style="28" customWidth="1"/>
    <col min="12822" max="12822" width="3.140625" style="28" customWidth="1"/>
    <col min="12823" max="12823" width="3.42578125" style="28" customWidth="1"/>
    <col min="12824" max="12824" width="3.28515625" style="28" customWidth="1"/>
    <col min="12825" max="12825" width="4" style="28" customWidth="1"/>
    <col min="12826" max="12826" width="6" style="28" customWidth="1"/>
    <col min="12827" max="12827" width="8.42578125" style="28" customWidth="1"/>
    <col min="12828" max="12828" width="3.42578125" style="28" customWidth="1"/>
    <col min="12829" max="12829" width="3.7109375" style="28" customWidth="1"/>
    <col min="12830" max="12830" width="3.85546875" style="28" customWidth="1"/>
    <col min="12831" max="13056" width="9.140625" style="28"/>
    <col min="13057" max="13057" width="21.140625" style="28" customWidth="1"/>
    <col min="13058" max="13058" width="16.28515625" style="28" customWidth="1"/>
    <col min="13059" max="13059" width="3.85546875" style="28" customWidth="1"/>
    <col min="13060" max="13060" width="3.42578125" style="28" customWidth="1"/>
    <col min="13061" max="13061" width="3.140625" style="28" customWidth="1"/>
    <col min="13062" max="13062" width="3.28515625" style="28" customWidth="1"/>
    <col min="13063" max="13063" width="2.85546875" style="28" customWidth="1"/>
    <col min="13064" max="13064" width="3.140625" style="28" customWidth="1"/>
    <col min="13065" max="13065" width="3.85546875" style="28" customWidth="1"/>
    <col min="13066" max="13066" width="4" style="28" customWidth="1"/>
    <col min="13067" max="13067" width="3.7109375" style="28" customWidth="1"/>
    <col min="13068" max="13068" width="2.85546875" style="28" customWidth="1"/>
    <col min="13069" max="13069" width="3.42578125" style="28" customWidth="1"/>
    <col min="13070" max="13070" width="3.85546875" style="28" customWidth="1"/>
    <col min="13071" max="13071" width="3.42578125" style="28" customWidth="1"/>
    <col min="13072" max="13072" width="3.28515625" style="28" customWidth="1"/>
    <col min="13073" max="13073" width="3.42578125" style="28" customWidth="1"/>
    <col min="13074" max="13074" width="3.5703125" style="28" customWidth="1"/>
    <col min="13075" max="13075" width="3.28515625" style="28" customWidth="1"/>
    <col min="13076" max="13076" width="5.42578125" style="28" customWidth="1"/>
    <col min="13077" max="13077" width="3.28515625" style="28" customWidth="1"/>
    <col min="13078" max="13078" width="3.140625" style="28" customWidth="1"/>
    <col min="13079" max="13079" width="3.42578125" style="28" customWidth="1"/>
    <col min="13080" max="13080" width="3.28515625" style="28" customWidth="1"/>
    <col min="13081" max="13081" width="4" style="28" customWidth="1"/>
    <col min="13082" max="13082" width="6" style="28" customWidth="1"/>
    <col min="13083" max="13083" width="8.42578125" style="28" customWidth="1"/>
    <col min="13084" max="13084" width="3.42578125" style="28" customWidth="1"/>
    <col min="13085" max="13085" width="3.7109375" style="28" customWidth="1"/>
    <col min="13086" max="13086" width="3.85546875" style="28" customWidth="1"/>
    <col min="13087" max="13312" width="9.140625" style="28"/>
    <col min="13313" max="13313" width="21.140625" style="28" customWidth="1"/>
    <col min="13314" max="13314" width="16.28515625" style="28" customWidth="1"/>
    <col min="13315" max="13315" width="3.85546875" style="28" customWidth="1"/>
    <col min="13316" max="13316" width="3.42578125" style="28" customWidth="1"/>
    <col min="13317" max="13317" width="3.140625" style="28" customWidth="1"/>
    <col min="13318" max="13318" width="3.28515625" style="28" customWidth="1"/>
    <col min="13319" max="13319" width="2.85546875" style="28" customWidth="1"/>
    <col min="13320" max="13320" width="3.140625" style="28" customWidth="1"/>
    <col min="13321" max="13321" width="3.85546875" style="28" customWidth="1"/>
    <col min="13322" max="13322" width="4" style="28" customWidth="1"/>
    <col min="13323" max="13323" width="3.7109375" style="28" customWidth="1"/>
    <col min="13324" max="13324" width="2.85546875" style="28" customWidth="1"/>
    <col min="13325" max="13325" width="3.42578125" style="28" customWidth="1"/>
    <col min="13326" max="13326" width="3.85546875" style="28" customWidth="1"/>
    <col min="13327" max="13327" width="3.42578125" style="28" customWidth="1"/>
    <col min="13328" max="13328" width="3.28515625" style="28" customWidth="1"/>
    <col min="13329" max="13329" width="3.42578125" style="28" customWidth="1"/>
    <col min="13330" max="13330" width="3.5703125" style="28" customWidth="1"/>
    <col min="13331" max="13331" width="3.28515625" style="28" customWidth="1"/>
    <col min="13332" max="13332" width="5.42578125" style="28" customWidth="1"/>
    <col min="13333" max="13333" width="3.28515625" style="28" customWidth="1"/>
    <col min="13334" max="13334" width="3.140625" style="28" customWidth="1"/>
    <col min="13335" max="13335" width="3.42578125" style="28" customWidth="1"/>
    <col min="13336" max="13336" width="3.28515625" style="28" customWidth="1"/>
    <col min="13337" max="13337" width="4" style="28" customWidth="1"/>
    <col min="13338" max="13338" width="6" style="28" customWidth="1"/>
    <col min="13339" max="13339" width="8.42578125" style="28" customWidth="1"/>
    <col min="13340" max="13340" width="3.42578125" style="28" customWidth="1"/>
    <col min="13341" max="13341" width="3.7109375" style="28" customWidth="1"/>
    <col min="13342" max="13342" width="3.85546875" style="28" customWidth="1"/>
    <col min="13343" max="13568" width="9.140625" style="28"/>
    <col min="13569" max="13569" width="21.140625" style="28" customWidth="1"/>
    <col min="13570" max="13570" width="16.28515625" style="28" customWidth="1"/>
    <col min="13571" max="13571" width="3.85546875" style="28" customWidth="1"/>
    <col min="13572" max="13572" width="3.42578125" style="28" customWidth="1"/>
    <col min="13573" max="13573" width="3.140625" style="28" customWidth="1"/>
    <col min="13574" max="13574" width="3.28515625" style="28" customWidth="1"/>
    <col min="13575" max="13575" width="2.85546875" style="28" customWidth="1"/>
    <col min="13576" max="13576" width="3.140625" style="28" customWidth="1"/>
    <col min="13577" max="13577" width="3.85546875" style="28" customWidth="1"/>
    <col min="13578" max="13578" width="4" style="28" customWidth="1"/>
    <col min="13579" max="13579" width="3.7109375" style="28" customWidth="1"/>
    <col min="13580" max="13580" width="2.85546875" style="28" customWidth="1"/>
    <col min="13581" max="13581" width="3.42578125" style="28" customWidth="1"/>
    <col min="13582" max="13582" width="3.85546875" style="28" customWidth="1"/>
    <col min="13583" max="13583" width="3.42578125" style="28" customWidth="1"/>
    <col min="13584" max="13584" width="3.28515625" style="28" customWidth="1"/>
    <col min="13585" max="13585" width="3.42578125" style="28" customWidth="1"/>
    <col min="13586" max="13586" width="3.5703125" style="28" customWidth="1"/>
    <col min="13587" max="13587" width="3.28515625" style="28" customWidth="1"/>
    <col min="13588" max="13588" width="5.42578125" style="28" customWidth="1"/>
    <col min="13589" max="13589" width="3.28515625" style="28" customWidth="1"/>
    <col min="13590" max="13590" width="3.140625" style="28" customWidth="1"/>
    <col min="13591" max="13591" width="3.42578125" style="28" customWidth="1"/>
    <col min="13592" max="13592" width="3.28515625" style="28" customWidth="1"/>
    <col min="13593" max="13593" width="4" style="28" customWidth="1"/>
    <col min="13594" max="13594" width="6" style="28" customWidth="1"/>
    <col min="13595" max="13595" width="8.42578125" style="28" customWidth="1"/>
    <col min="13596" max="13596" width="3.42578125" style="28" customWidth="1"/>
    <col min="13597" max="13597" width="3.7109375" style="28" customWidth="1"/>
    <col min="13598" max="13598" width="3.85546875" style="28" customWidth="1"/>
    <col min="13599" max="13824" width="9.140625" style="28"/>
    <col min="13825" max="13825" width="21.140625" style="28" customWidth="1"/>
    <col min="13826" max="13826" width="16.28515625" style="28" customWidth="1"/>
    <col min="13827" max="13827" width="3.85546875" style="28" customWidth="1"/>
    <col min="13828" max="13828" width="3.42578125" style="28" customWidth="1"/>
    <col min="13829" max="13829" width="3.140625" style="28" customWidth="1"/>
    <col min="13830" max="13830" width="3.28515625" style="28" customWidth="1"/>
    <col min="13831" max="13831" width="2.85546875" style="28" customWidth="1"/>
    <col min="13832" max="13832" width="3.140625" style="28" customWidth="1"/>
    <col min="13833" max="13833" width="3.85546875" style="28" customWidth="1"/>
    <col min="13834" max="13834" width="4" style="28" customWidth="1"/>
    <col min="13835" max="13835" width="3.7109375" style="28" customWidth="1"/>
    <col min="13836" max="13836" width="2.85546875" style="28" customWidth="1"/>
    <col min="13837" max="13837" width="3.42578125" style="28" customWidth="1"/>
    <col min="13838" max="13838" width="3.85546875" style="28" customWidth="1"/>
    <col min="13839" max="13839" width="3.42578125" style="28" customWidth="1"/>
    <col min="13840" max="13840" width="3.28515625" style="28" customWidth="1"/>
    <col min="13841" max="13841" width="3.42578125" style="28" customWidth="1"/>
    <col min="13842" max="13842" width="3.5703125" style="28" customWidth="1"/>
    <col min="13843" max="13843" width="3.28515625" style="28" customWidth="1"/>
    <col min="13844" max="13844" width="5.42578125" style="28" customWidth="1"/>
    <col min="13845" max="13845" width="3.28515625" style="28" customWidth="1"/>
    <col min="13846" max="13846" width="3.140625" style="28" customWidth="1"/>
    <col min="13847" max="13847" width="3.42578125" style="28" customWidth="1"/>
    <col min="13848" max="13848" width="3.28515625" style="28" customWidth="1"/>
    <col min="13849" max="13849" width="4" style="28" customWidth="1"/>
    <col min="13850" max="13850" width="6" style="28" customWidth="1"/>
    <col min="13851" max="13851" width="8.42578125" style="28" customWidth="1"/>
    <col min="13852" max="13852" width="3.42578125" style="28" customWidth="1"/>
    <col min="13853" max="13853" width="3.7109375" style="28" customWidth="1"/>
    <col min="13854" max="13854" width="3.85546875" style="28" customWidth="1"/>
    <col min="13855" max="14080" width="9.140625" style="28"/>
    <col min="14081" max="14081" width="21.140625" style="28" customWidth="1"/>
    <col min="14082" max="14082" width="16.28515625" style="28" customWidth="1"/>
    <col min="14083" max="14083" width="3.85546875" style="28" customWidth="1"/>
    <col min="14084" max="14084" width="3.42578125" style="28" customWidth="1"/>
    <col min="14085" max="14085" width="3.140625" style="28" customWidth="1"/>
    <col min="14086" max="14086" width="3.28515625" style="28" customWidth="1"/>
    <col min="14087" max="14087" width="2.85546875" style="28" customWidth="1"/>
    <col min="14088" max="14088" width="3.140625" style="28" customWidth="1"/>
    <col min="14089" max="14089" width="3.85546875" style="28" customWidth="1"/>
    <col min="14090" max="14090" width="4" style="28" customWidth="1"/>
    <col min="14091" max="14091" width="3.7109375" style="28" customWidth="1"/>
    <col min="14092" max="14092" width="2.85546875" style="28" customWidth="1"/>
    <col min="14093" max="14093" width="3.42578125" style="28" customWidth="1"/>
    <col min="14094" max="14094" width="3.85546875" style="28" customWidth="1"/>
    <col min="14095" max="14095" width="3.42578125" style="28" customWidth="1"/>
    <col min="14096" max="14096" width="3.28515625" style="28" customWidth="1"/>
    <col min="14097" max="14097" width="3.42578125" style="28" customWidth="1"/>
    <col min="14098" max="14098" width="3.5703125" style="28" customWidth="1"/>
    <col min="14099" max="14099" width="3.28515625" style="28" customWidth="1"/>
    <col min="14100" max="14100" width="5.42578125" style="28" customWidth="1"/>
    <col min="14101" max="14101" width="3.28515625" style="28" customWidth="1"/>
    <col min="14102" max="14102" width="3.140625" style="28" customWidth="1"/>
    <col min="14103" max="14103" width="3.42578125" style="28" customWidth="1"/>
    <col min="14104" max="14104" width="3.28515625" style="28" customWidth="1"/>
    <col min="14105" max="14105" width="4" style="28" customWidth="1"/>
    <col min="14106" max="14106" width="6" style="28" customWidth="1"/>
    <col min="14107" max="14107" width="8.42578125" style="28" customWidth="1"/>
    <col min="14108" max="14108" width="3.42578125" style="28" customWidth="1"/>
    <col min="14109" max="14109" width="3.7109375" style="28" customWidth="1"/>
    <col min="14110" max="14110" width="3.85546875" style="28" customWidth="1"/>
    <col min="14111" max="14336" width="9.140625" style="28"/>
    <col min="14337" max="14337" width="21.140625" style="28" customWidth="1"/>
    <col min="14338" max="14338" width="16.28515625" style="28" customWidth="1"/>
    <col min="14339" max="14339" width="3.85546875" style="28" customWidth="1"/>
    <col min="14340" max="14340" width="3.42578125" style="28" customWidth="1"/>
    <col min="14341" max="14341" width="3.140625" style="28" customWidth="1"/>
    <col min="14342" max="14342" width="3.28515625" style="28" customWidth="1"/>
    <col min="14343" max="14343" width="2.85546875" style="28" customWidth="1"/>
    <col min="14344" max="14344" width="3.140625" style="28" customWidth="1"/>
    <col min="14345" max="14345" width="3.85546875" style="28" customWidth="1"/>
    <col min="14346" max="14346" width="4" style="28" customWidth="1"/>
    <col min="14347" max="14347" width="3.7109375" style="28" customWidth="1"/>
    <col min="14348" max="14348" width="2.85546875" style="28" customWidth="1"/>
    <col min="14349" max="14349" width="3.42578125" style="28" customWidth="1"/>
    <col min="14350" max="14350" width="3.85546875" style="28" customWidth="1"/>
    <col min="14351" max="14351" width="3.42578125" style="28" customWidth="1"/>
    <col min="14352" max="14352" width="3.28515625" style="28" customWidth="1"/>
    <col min="14353" max="14353" width="3.42578125" style="28" customWidth="1"/>
    <col min="14354" max="14354" width="3.5703125" style="28" customWidth="1"/>
    <col min="14355" max="14355" width="3.28515625" style="28" customWidth="1"/>
    <col min="14356" max="14356" width="5.42578125" style="28" customWidth="1"/>
    <col min="14357" max="14357" width="3.28515625" style="28" customWidth="1"/>
    <col min="14358" max="14358" width="3.140625" style="28" customWidth="1"/>
    <col min="14359" max="14359" width="3.42578125" style="28" customWidth="1"/>
    <col min="14360" max="14360" width="3.28515625" style="28" customWidth="1"/>
    <col min="14361" max="14361" width="4" style="28" customWidth="1"/>
    <col min="14362" max="14362" width="6" style="28" customWidth="1"/>
    <col min="14363" max="14363" width="8.42578125" style="28" customWidth="1"/>
    <col min="14364" max="14364" width="3.42578125" style="28" customWidth="1"/>
    <col min="14365" max="14365" width="3.7109375" style="28" customWidth="1"/>
    <col min="14366" max="14366" width="3.85546875" style="28" customWidth="1"/>
    <col min="14367" max="14592" width="9.140625" style="28"/>
    <col min="14593" max="14593" width="21.140625" style="28" customWidth="1"/>
    <col min="14594" max="14594" width="16.28515625" style="28" customWidth="1"/>
    <col min="14595" max="14595" width="3.85546875" style="28" customWidth="1"/>
    <col min="14596" max="14596" width="3.42578125" style="28" customWidth="1"/>
    <col min="14597" max="14597" width="3.140625" style="28" customWidth="1"/>
    <col min="14598" max="14598" width="3.28515625" style="28" customWidth="1"/>
    <col min="14599" max="14599" width="2.85546875" style="28" customWidth="1"/>
    <col min="14600" max="14600" width="3.140625" style="28" customWidth="1"/>
    <col min="14601" max="14601" width="3.85546875" style="28" customWidth="1"/>
    <col min="14602" max="14602" width="4" style="28" customWidth="1"/>
    <col min="14603" max="14603" width="3.7109375" style="28" customWidth="1"/>
    <col min="14604" max="14604" width="2.85546875" style="28" customWidth="1"/>
    <col min="14605" max="14605" width="3.42578125" style="28" customWidth="1"/>
    <col min="14606" max="14606" width="3.85546875" style="28" customWidth="1"/>
    <col min="14607" max="14607" width="3.42578125" style="28" customWidth="1"/>
    <col min="14608" max="14608" width="3.28515625" style="28" customWidth="1"/>
    <col min="14609" max="14609" width="3.42578125" style="28" customWidth="1"/>
    <col min="14610" max="14610" width="3.5703125" style="28" customWidth="1"/>
    <col min="14611" max="14611" width="3.28515625" style="28" customWidth="1"/>
    <col min="14612" max="14612" width="5.42578125" style="28" customWidth="1"/>
    <col min="14613" max="14613" width="3.28515625" style="28" customWidth="1"/>
    <col min="14614" max="14614" width="3.140625" style="28" customWidth="1"/>
    <col min="14615" max="14615" width="3.42578125" style="28" customWidth="1"/>
    <col min="14616" max="14616" width="3.28515625" style="28" customWidth="1"/>
    <col min="14617" max="14617" width="4" style="28" customWidth="1"/>
    <col min="14618" max="14618" width="6" style="28" customWidth="1"/>
    <col min="14619" max="14619" width="8.42578125" style="28" customWidth="1"/>
    <col min="14620" max="14620" width="3.42578125" style="28" customWidth="1"/>
    <col min="14621" max="14621" width="3.7109375" style="28" customWidth="1"/>
    <col min="14622" max="14622" width="3.85546875" style="28" customWidth="1"/>
    <col min="14623" max="14848" width="9.140625" style="28"/>
    <col min="14849" max="14849" width="21.140625" style="28" customWidth="1"/>
    <col min="14850" max="14850" width="16.28515625" style="28" customWidth="1"/>
    <col min="14851" max="14851" width="3.85546875" style="28" customWidth="1"/>
    <col min="14852" max="14852" width="3.42578125" style="28" customWidth="1"/>
    <col min="14853" max="14853" width="3.140625" style="28" customWidth="1"/>
    <col min="14854" max="14854" width="3.28515625" style="28" customWidth="1"/>
    <col min="14855" max="14855" width="2.85546875" style="28" customWidth="1"/>
    <col min="14856" max="14856" width="3.140625" style="28" customWidth="1"/>
    <col min="14857" max="14857" width="3.85546875" style="28" customWidth="1"/>
    <col min="14858" max="14858" width="4" style="28" customWidth="1"/>
    <col min="14859" max="14859" width="3.7109375" style="28" customWidth="1"/>
    <col min="14860" max="14860" width="2.85546875" style="28" customWidth="1"/>
    <col min="14861" max="14861" width="3.42578125" style="28" customWidth="1"/>
    <col min="14862" max="14862" width="3.85546875" style="28" customWidth="1"/>
    <col min="14863" max="14863" width="3.42578125" style="28" customWidth="1"/>
    <col min="14864" max="14864" width="3.28515625" style="28" customWidth="1"/>
    <col min="14865" max="14865" width="3.42578125" style="28" customWidth="1"/>
    <col min="14866" max="14866" width="3.5703125" style="28" customWidth="1"/>
    <col min="14867" max="14867" width="3.28515625" style="28" customWidth="1"/>
    <col min="14868" max="14868" width="5.42578125" style="28" customWidth="1"/>
    <col min="14869" max="14869" width="3.28515625" style="28" customWidth="1"/>
    <col min="14870" max="14870" width="3.140625" style="28" customWidth="1"/>
    <col min="14871" max="14871" width="3.42578125" style="28" customWidth="1"/>
    <col min="14872" max="14872" width="3.28515625" style="28" customWidth="1"/>
    <col min="14873" max="14873" width="4" style="28" customWidth="1"/>
    <col min="14874" max="14874" width="6" style="28" customWidth="1"/>
    <col min="14875" max="14875" width="8.42578125" style="28" customWidth="1"/>
    <col min="14876" max="14876" width="3.42578125" style="28" customWidth="1"/>
    <col min="14877" max="14877" width="3.7109375" style="28" customWidth="1"/>
    <col min="14878" max="14878" width="3.85546875" style="28" customWidth="1"/>
    <col min="14879" max="15104" width="9.140625" style="28"/>
    <col min="15105" max="15105" width="21.140625" style="28" customWidth="1"/>
    <col min="15106" max="15106" width="16.28515625" style="28" customWidth="1"/>
    <col min="15107" max="15107" width="3.85546875" style="28" customWidth="1"/>
    <col min="15108" max="15108" width="3.42578125" style="28" customWidth="1"/>
    <col min="15109" max="15109" width="3.140625" style="28" customWidth="1"/>
    <col min="15110" max="15110" width="3.28515625" style="28" customWidth="1"/>
    <col min="15111" max="15111" width="2.85546875" style="28" customWidth="1"/>
    <col min="15112" max="15112" width="3.140625" style="28" customWidth="1"/>
    <col min="15113" max="15113" width="3.85546875" style="28" customWidth="1"/>
    <col min="15114" max="15114" width="4" style="28" customWidth="1"/>
    <col min="15115" max="15115" width="3.7109375" style="28" customWidth="1"/>
    <col min="15116" max="15116" width="2.85546875" style="28" customWidth="1"/>
    <col min="15117" max="15117" width="3.42578125" style="28" customWidth="1"/>
    <col min="15118" max="15118" width="3.85546875" style="28" customWidth="1"/>
    <col min="15119" max="15119" width="3.42578125" style="28" customWidth="1"/>
    <col min="15120" max="15120" width="3.28515625" style="28" customWidth="1"/>
    <col min="15121" max="15121" width="3.42578125" style="28" customWidth="1"/>
    <col min="15122" max="15122" width="3.5703125" style="28" customWidth="1"/>
    <col min="15123" max="15123" width="3.28515625" style="28" customWidth="1"/>
    <col min="15124" max="15124" width="5.42578125" style="28" customWidth="1"/>
    <col min="15125" max="15125" width="3.28515625" style="28" customWidth="1"/>
    <col min="15126" max="15126" width="3.140625" style="28" customWidth="1"/>
    <col min="15127" max="15127" width="3.42578125" style="28" customWidth="1"/>
    <col min="15128" max="15128" width="3.28515625" style="28" customWidth="1"/>
    <col min="15129" max="15129" width="4" style="28" customWidth="1"/>
    <col min="15130" max="15130" width="6" style="28" customWidth="1"/>
    <col min="15131" max="15131" width="8.42578125" style="28" customWidth="1"/>
    <col min="15132" max="15132" width="3.42578125" style="28" customWidth="1"/>
    <col min="15133" max="15133" width="3.7109375" style="28" customWidth="1"/>
    <col min="15134" max="15134" width="3.85546875" style="28" customWidth="1"/>
    <col min="15135" max="15360" width="9.140625" style="28"/>
    <col min="15361" max="15361" width="21.140625" style="28" customWidth="1"/>
    <col min="15362" max="15362" width="16.28515625" style="28" customWidth="1"/>
    <col min="15363" max="15363" width="3.85546875" style="28" customWidth="1"/>
    <col min="15364" max="15364" width="3.42578125" style="28" customWidth="1"/>
    <col min="15365" max="15365" width="3.140625" style="28" customWidth="1"/>
    <col min="15366" max="15366" width="3.28515625" style="28" customWidth="1"/>
    <col min="15367" max="15367" width="2.85546875" style="28" customWidth="1"/>
    <col min="15368" max="15368" width="3.140625" style="28" customWidth="1"/>
    <col min="15369" max="15369" width="3.85546875" style="28" customWidth="1"/>
    <col min="15370" max="15370" width="4" style="28" customWidth="1"/>
    <col min="15371" max="15371" width="3.7109375" style="28" customWidth="1"/>
    <col min="15372" max="15372" width="2.85546875" style="28" customWidth="1"/>
    <col min="15373" max="15373" width="3.42578125" style="28" customWidth="1"/>
    <col min="15374" max="15374" width="3.85546875" style="28" customWidth="1"/>
    <col min="15375" max="15375" width="3.42578125" style="28" customWidth="1"/>
    <col min="15376" max="15376" width="3.28515625" style="28" customWidth="1"/>
    <col min="15377" max="15377" width="3.42578125" style="28" customWidth="1"/>
    <col min="15378" max="15378" width="3.5703125" style="28" customWidth="1"/>
    <col min="15379" max="15379" width="3.28515625" style="28" customWidth="1"/>
    <col min="15380" max="15380" width="5.42578125" style="28" customWidth="1"/>
    <col min="15381" max="15381" width="3.28515625" style="28" customWidth="1"/>
    <col min="15382" max="15382" width="3.140625" style="28" customWidth="1"/>
    <col min="15383" max="15383" width="3.42578125" style="28" customWidth="1"/>
    <col min="15384" max="15384" width="3.28515625" style="28" customWidth="1"/>
    <col min="15385" max="15385" width="4" style="28" customWidth="1"/>
    <col min="15386" max="15386" width="6" style="28" customWidth="1"/>
    <col min="15387" max="15387" width="8.42578125" style="28" customWidth="1"/>
    <col min="15388" max="15388" width="3.42578125" style="28" customWidth="1"/>
    <col min="15389" max="15389" width="3.7109375" style="28" customWidth="1"/>
    <col min="15390" max="15390" width="3.85546875" style="28" customWidth="1"/>
    <col min="15391" max="15616" width="9.140625" style="28"/>
    <col min="15617" max="15617" width="21.140625" style="28" customWidth="1"/>
    <col min="15618" max="15618" width="16.28515625" style="28" customWidth="1"/>
    <col min="15619" max="15619" width="3.85546875" style="28" customWidth="1"/>
    <col min="15620" max="15620" width="3.42578125" style="28" customWidth="1"/>
    <col min="15621" max="15621" width="3.140625" style="28" customWidth="1"/>
    <col min="15622" max="15622" width="3.28515625" style="28" customWidth="1"/>
    <col min="15623" max="15623" width="2.85546875" style="28" customWidth="1"/>
    <col min="15624" max="15624" width="3.140625" style="28" customWidth="1"/>
    <col min="15625" max="15625" width="3.85546875" style="28" customWidth="1"/>
    <col min="15626" max="15626" width="4" style="28" customWidth="1"/>
    <col min="15627" max="15627" width="3.7109375" style="28" customWidth="1"/>
    <col min="15628" max="15628" width="2.85546875" style="28" customWidth="1"/>
    <col min="15629" max="15629" width="3.42578125" style="28" customWidth="1"/>
    <col min="15630" max="15630" width="3.85546875" style="28" customWidth="1"/>
    <col min="15631" max="15631" width="3.42578125" style="28" customWidth="1"/>
    <col min="15632" max="15632" width="3.28515625" style="28" customWidth="1"/>
    <col min="15633" max="15633" width="3.42578125" style="28" customWidth="1"/>
    <col min="15634" max="15634" width="3.5703125" style="28" customWidth="1"/>
    <col min="15635" max="15635" width="3.28515625" style="28" customWidth="1"/>
    <col min="15636" max="15636" width="5.42578125" style="28" customWidth="1"/>
    <col min="15637" max="15637" width="3.28515625" style="28" customWidth="1"/>
    <col min="15638" max="15638" width="3.140625" style="28" customWidth="1"/>
    <col min="15639" max="15639" width="3.42578125" style="28" customWidth="1"/>
    <col min="15640" max="15640" width="3.28515625" style="28" customWidth="1"/>
    <col min="15641" max="15641" width="4" style="28" customWidth="1"/>
    <col min="15642" max="15642" width="6" style="28" customWidth="1"/>
    <col min="15643" max="15643" width="8.42578125" style="28" customWidth="1"/>
    <col min="15644" max="15644" width="3.42578125" style="28" customWidth="1"/>
    <col min="15645" max="15645" width="3.7109375" style="28" customWidth="1"/>
    <col min="15646" max="15646" width="3.85546875" style="28" customWidth="1"/>
    <col min="15647" max="15872" width="9.140625" style="28"/>
    <col min="15873" max="15873" width="21.140625" style="28" customWidth="1"/>
    <col min="15874" max="15874" width="16.28515625" style="28" customWidth="1"/>
    <col min="15875" max="15875" width="3.85546875" style="28" customWidth="1"/>
    <col min="15876" max="15876" width="3.42578125" style="28" customWidth="1"/>
    <col min="15877" max="15877" width="3.140625" style="28" customWidth="1"/>
    <col min="15878" max="15878" width="3.28515625" style="28" customWidth="1"/>
    <col min="15879" max="15879" width="2.85546875" style="28" customWidth="1"/>
    <col min="15880" max="15880" width="3.140625" style="28" customWidth="1"/>
    <col min="15881" max="15881" width="3.85546875" style="28" customWidth="1"/>
    <col min="15882" max="15882" width="4" style="28" customWidth="1"/>
    <col min="15883" max="15883" width="3.7109375" style="28" customWidth="1"/>
    <col min="15884" max="15884" width="2.85546875" style="28" customWidth="1"/>
    <col min="15885" max="15885" width="3.42578125" style="28" customWidth="1"/>
    <col min="15886" max="15886" width="3.85546875" style="28" customWidth="1"/>
    <col min="15887" max="15887" width="3.42578125" style="28" customWidth="1"/>
    <col min="15888" max="15888" width="3.28515625" style="28" customWidth="1"/>
    <col min="15889" max="15889" width="3.42578125" style="28" customWidth="1"/>
    <col min="15890" max="15890" width="3.5703125" style="28" customWidth="1"/>
    <col min="15891" max="15891" width="3.28515625" style="28" customWidth="1"/>
    <col min="15892" max="15892" width="5.42578125" style="28" customWidth="1"/>
    <col min="15893" max="15893" width="3.28515625" style="28" customWidth="1"/>
    <col min="15894" max="15894" width="3.140625" style="28" customWidth="1"/>
    <col min="15895" max="15895" width="3.42578125" style="28" customWidth="1"/>
    <col min="15896" max="15896" width="3.28515625" style="28" customWidth="1"/>
    <col min="15897" max="15897" width="4" style="28" customWidth="1"/>
    <col min="15898" max="15898" width="6" style="28" customWidth="1"/>
    <col min="15899" max="15899" width="8.42578125" style="28" customWidth="1"/>
    <col min="15900" max="15900" width="3.42578125" style="28" customWidth="1"/>
    <col min="15901" max="15901" width="3.7109375" style="28" customWidth="1"/>
    <col min="15902" max="15902" width="3.85546875" style="28" customWidth="1"/>
    <col min="15903" max="16128" width="9.140625" style="28"/>
    <col min="16129" max="16129" width="21.140625" style="28" customWidth="1"/>
    <col min="16130" max="16130" width="16.28515625" style="28" customWidth="1"/>
    <col min="16131" max="16131" width="3.85546875" style="28" customWidth="1"/>
    <col min="16132" max="16132" width="3.42578125" style="28" customWidth="1"/>
    <col min="16133" max="16133" width="3.140625" style="28" customWidth="1"/>
    <col min="16134" max="16134" width="3.28515625" style="28" customWidth="1"/>
    <col min="16135" max="16135" width="2.85546875" style="28" customWidth="1"/>
    <col min="16136" max="16136" width="3.140625" style="28" customWidth="1"/>
    <col min="16137" max="16137" width="3.85546875" style="28" customWidth="1"/>
    <col min="16138" max="16138" width="4" style="28" customWidth="1"/>
    <col min="16139" max="16139" width="3.7109375" style="28" customWidth="1"/>
    <col min="16140" max="16140" width="2.85546875" style="28" customWidth="1"/>
    <col min="16141" max="16141" width="3.42578125" style="28" customWidth="1"/>
    <col min="16142" max="16142" width="3.85546875" style="28" customWidth="1"/>
    <col min="16143" max="16143" width="3.42578125" style="28" customWidth="1"/>
    <col min="16144" max="16144" width="3.28515625" style="28" customWidth="1"/>
    <col min="16145" max="16145" width="3.42578125" style="28" customWidth="1"/>
    <col min="16146" max="16146" width="3.5703125" style="28" customWidth="1"/>
    <col min="16147" max="16147" width="3.28515625" style="28" customWidth="1"/>
    <col min="16148" max="16148" width="5.42578125" style="28" customWidth="1"/>
    <col min="16149" max="16149" width="3.28515625" style="28" customWidth="1"/>
    <col min="16150" max="16150" width="3.140625" style="28" customWidth="1"/>
    <col min="16151" max="16151" width="3.42578125" style="28" customWidth="1"/>
    <col min="16152" max="16152" width="3.28515625" style="28" customWidth="1"/>
    <col min="16153" max="16153" width="4" style="28" customWidth="1"/>
    <col min="16154" max="16154" width="6" style="28" customWidth="1"/>
    <col min="16155" max="16155" width="8.42578125" style="28" customWidth="1"/>
    <col min="16156" max="16156" width="3.42578125" style="28" customWidth="1"/>
    <col min="16157" max="16157" width="3.7109375" style="28" customWidth="1"/>
    <col min="16158" max="16158" width="3.85546875" style="28" customWidth="1"/>
    <col min="16159" max="16384" width="9.140625" style="28"/>
  </cols>
  <sheetData>
    <row r="1" spans="1:30" ht="21">
      <c r="A1" s="252" t="s">
        <v>221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</row>
    <row r="2" spans="1:30" ht="21">
      <c r="A2" s="252" t="s">
        <v>171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</row>
    <row r="3" spans="1:30" ht="21">
      <c r="A3" s="102" t="s">
        <v>218</v>
      </c>
      <c r="B3" s="103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4"/>
      <c r="AA3" s="105" t="s">
        <v>220</v>
      </c>
      <c r="AB3" s="104"/>
      <c r="AC3" s="106"/>
      <c r="AD3" s="106"/>
    </row>
    <row r="4" spans="1:30" ht="21">
      <c r="A4" s="104"/>
      <c r="B4" s="105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4"/>
      <c r="AA4" s="104"/>
      <c r="AB4" s="104"/>
      <c r="AC4" s="107"/>
      <c r="AD4" s="106"/>
    </row>
    <row r="5" spans="1:30" ht="18.75">
      <c r="A5" s="70" t="s">
        <v>2</v>
      </c>
      <c r="B5" s="70" t="s">
        <v>112</v>
      </c>
      <c r="C5" s="72" t="s">
        <v>113</v>
      </c>
      <c r="D5" s="70" t="s">
        <v>114</v>
      </c>
      <c r="E5" s="245" t="s">
        <v>172</v>
      </c>
      <c r="F5" s="246"/>
      <c r="G5" s="246"/>
      <c r="H5" s="246"/>
      <c r="I5" s="246"/>
      <c r="J5" s="245" t="s">
        <v>117</v>
      </c>
      <c r="K5" s="246"/>
      <c r="L5" s="247"/>
      <c r="M5" s="245" t="s">
        <v>157</v>
      </c>
      <c r="N5" s="246"/>
      <c r="O5" s="246"/>
      <c r="P5" s="246"/>
      <c r="Q5" s="246"/>
      <c r="R5" s="246"/>
      <c r="S5" s="247"/>
      <c r="T5" s="56" t="s">
        <v>158</v>
      </c>
      <c r="U5" s="245" t="s">
        <v>159</v>
      </c>
      <c r="V5" s="246"/>
      <c r="W5" s="246"/>
      <c r="X5" s="246"/>
      <c r="Y5" s="247"/>
      <c r="Z5" s="56" t="s">
        <v>158</v>
      </c>
      <c r="AA5" s="72" t="s">
        <v>160</v>
      </c>
      <c r="AB5" s="245" t="s">
        <v>161</v>
      </c>
      <c r="AC5" s="251"/>
      <c r="AD5" s="247"/>
    </row>
    <row r="6" spans="1:30" ht="18.75">
      <c r="A6" s="73"/>
      <c r="B6" s="74"/>
      <c r="C6" s="55"/>
      <c r="D6" s="74"/>
      <c r="E6" s="75" t="s">
        <v>173</v>
      </c>
      <c r="F6" s="75" t="s">
        <v>127</v>
      </c>
      <c r="G6" s="75" t="s">
        <v>174</v>
      </c>
      <c r="H6" s="75" t="s">
        <v>175</v>
      </c>
      <c r="I6" s="75" t="s">
        <v>129</v>
      </c>
      <c r="J6" s="75" t="s">
        <v>130</v>
      </c>
      <c r="K6" s="75" t="s">
        <v>131</v>
      </c>
      <c r="L6" s="75" t="s">
        <v>126</v>
      </c>
      <c r="M6" s="75">
        <v>1</v>
      </c>
      <c r="N6" s="75">
        <v>2</v>
      </c>
      <c r="O6" s="75">
        <v>3</v>
      </c>
      <c r="P6" s="75">
        <v>4</v>
      </c>
      <c r="Q6" s="75">
        <v>5</v>
      </c>
      <c r="R6" s="75">
        <v>6</v>
      </c>
      <c r="S6" s="75">
        <v>7</v>
      </c>
      <c r="T6" s="75" t="s">
        <v>162</v>
      </c>
      <c r="U6" s="75">
        <v>1</v>
      </c>
      <c r="V6" s="75">
        <v>2</v>
      </c>
      <c r="W6" s="75">
        <v>3</v>
      </c>
      <c r="X6" s="75">
        <v>4</v>
      </c>
      <c r="Y6" s="75">
        <v>5</v>
      </c>
      <c r="Z6" s="75" t="s">
        <v>163</v>
      </c>
      <c r="AA6" s="75" t="s">
        <v>164</v>
      </c>
      <c r="AB6" s="75" t="s">
        <v>165</v>
      </c>
      <c r="AC6" s="76" t="s">
        <v>166</v>
      </c>
      <c r="AD6" s="77" t="s">
        <v>167</v>
      </c>
    </row>
    <row r="7" spans="1:30" ht="18.75">
      <c r="A7" s="182" t="s">
        <v>132</v>
      </c>
      <c r="B7" s="108" t="s">
        <v>5</v>
      </c>
      <c r="C7" s="109" t="s">
        <v>133</v>
      </c>
      <c r="D7" s="110"/>
      <c r="E7" s="110"/>
      <c r="F7" s="110"/>
      <c r="G7" s="110"/>
      <c r="H7" s="110"/>
      <c r="I7" s="109" t="s">
        <v>133</v>
      </c>
      <c r="J7" s="109" t="s">
        <v>133</v>
      </c>
      <c r="K7" s="83"/>
      <c r="L7" s="83"/>
      <c r="M7" s="56">
        <v>1</v>
      </c>
      <c r="N7" s="56">
        <v>3</v>
      </c>
      <c r="O7" s="56">
        <v>1</v>
      </c>
      <c r="P7" s="56">
        <v>3</v>
      </c>
      <c r="Q7" s="56">
        <v>2</v>
      </c>
      <c r="R7" s="56"/>
      <c r="S7" s="56"/>
      <c r="T7" s="42">
        <f>SUM(M7:S7)</f>
        <v>10</v>
      </c>
      <c r="U7" s="56">
        <v>1</v>
      </c>
      <c r="V7" s="56">
        <v>2</v>
      </c>
      <c r="W7" s="56">
        <v>1</v>
      </c>
      <c r="X7" s="56"/>
      <c r="Y7" s="56"/>
      <c r="Z7" s="42">
        <f>SUM(U7:Y7)</f>
        <v>4</v>
      </c>
      <c r="AA7" s="42">
        <v>40</v>
      </c>
      <c r="AB7" s="109"/>
      <c r="AC7" s="109" t="s">
        <v>133</v>
      </c>
      <c r="AD7" s="38"/>
    </row>
    <row r="8" spans="1:30" ht="18.75">
      <c r="A8" s="51" t="s">
        <v>6</v>
      </c>
      <c r="B8" s="108" t="s">
        <v>8</v>
      </c>
      <c r="C8" s="109" t="s">
        <v>133</v>
      </c>
      <c r="D8" s="110"/>
      <c r="E8" s="110"/>
      <c r="F8" s="110"/>
      <c r="G8" s="110"/>
      <c r="H8" s="110"/>
      <c r="I8" s="109" t="s">
        <v>133</v>
      </c>
      <c r="J8" s="109" t="s">
        <v>133</v>
      </c>
      <c r="K8" s="83"/>
      <c r="L8" s="83"/>
      <c r="M8" s="56">
        <v>1</v>
      </c>
      <c r="N8" s="56">
        <v>3</v>
      </c>
      <c r="O8" s="56">
        <v>1</v>
      </c>
      <c r="P8" s="56">
        <v>3</v>
      </c>
      <c r="Q8" s="56">
        <v>2</v>
      </c>
      <c r="R8" s="56"/>
      <c r="S8" s="56"/>
      <c r="T8" s="42">
        <f t="shared" ref="T8:T88" si="0">SUM(M8:S8)</f>
        <v>10</v>
      </c>
      <c r="U8" s="56">
        <v>1</v>
      </c>
      <c r="V8" s="56">
        <v>1</v>
      </c>
      <c r="W8" s="56">
        <v>1</v>
      </c>
      <c r="X8" s="56"/>
      <c r="Y8" s="56"/>
      <c r="Z8" s="42">
        <f t="shared" ref="Z8:Z88" si="1">SUM(U8:Y8)</f>
        <v>3</v>
      </c>
      <c r="AA8" s="42">
        <v>30</v>
      </c>
      <c r="AB8" s="109" t="s">
        <v>133</v>
      </c>
      <c r="AC8" s="38" t="str">
        <f>IF(AA8=0," ",IF(C8=4,IF(AA8&lt;74," ","4"),IF(AA8&lt;82," ","4")))</f>
        <v xml:space="preserve"> </v>
      </c>
      <c r="AD8" s="38"/>
    </row>
    <row r="9" spans="1:30" ht="21.75">
      <c r="A9" s="165"/>
      <c r="B9" s="229" t="s">
        <v>10</v>
      </c>
      <c r="C9" s="230" t="s">
        <v>133</v>
      </c>
      <c r="D9" s="231"/>
      <c r="E9" s="230" t="s">
        <v>133</v>
      </c>
      <c r="F9" s="231"/>
      <c r="G9" s="231"/>
      <c r="H9" s="231"/>
      <c r="I9" s="231"/>
      <c r="J9" s="230" t="s">
        <v>133</v>
      </c>
      <c r="K9" s="213"/>
      <c r="L9" s="213"/>
      <c r="M9" s="214">
        <v>1</v>
      </c>
      <c r="N9" s="214">
        <v>3</v>
      </c>
      <c r="O9" s="214">
        <v>1</v>
      </c>
      <c r="P9" s="214">
        <v>3</v>
      </c>
      <c r="Q9" s="214">
        <v>1</v>
      </c>
      <c r="R9" s="214"/>
      <c r="S9" s="214"/>
      <c r="T9" s="144">
        <f t="shared" si="0"/>
        <v>9</v>
      </c>
      <c r="U9" s="214">
        <v>3</v>
      </c>
      <c r="V9" s="214">
        <v>3</v>
      </c>
      <c r="W9" s="214">
        <v>3</v>
      </c>
      <c r="X9" s="214"/>
      <c r="Y9" s="214"/>
      <c r="Z9" s="144">
        <f t="shared" si="1"/>
        <v>9</v>
      </c>
      <c r="AA9" s="144">
        <v>81</v>
      </c>
      <c r="AB9" s="215"/>
      <c r="AC9" s="215" t="str">
        <f>IF(AA9=0," ",IF(C9=4,IF(AA9&lt;74," ","4"),IF(AA9&lt;82," ","4")))</f>
        <v xml:space="preserve"> </v>
      </c>
      <c r="AD9" s="230" t="s">
        <v>133</v>
      </c>
    </row>
    <row r="10" spans="1:30" ht="18.75">
      <c r="A10" s="36" t="s">
        <v>15</v>
      </c>
      <c r="B10" s="229" t="s">
        <v>5</v>
      </c>
      <c r="C10" s="230" t="s">
        <v>133</v>
      </c>
      <c r="D10" s="231"/>
      <c r="E10" s="231"/>
      <c r="F10" s="231"/>
      <c r="G10" s="231"/>
      <c r="H10" s="231"/>
      <c r="I10" s="230" t="s">
        <v>133</v>
      </c>
      <c r="J10" s="230" t="s">
        <v>133</v>
      </c>
      <c r="K10" s="213"/>
      <c r="L10" s="213"/>
      <c r="M10" s="214">
        <v>1</v>
      </c>
      <c r="N10" s="214">
        <v>3</v>
      </c>
      <c r="O10" s="214">
        <v>1</v>
      </c>
      <c r="P10" s="214">
        <v>3</v>
      </c>
      <c r="Q10" s="214">
        <v>2</v>
      </c>
      <c r="R10" s="214"/>
      <c r="S10" s="214"/>
      <c r="T10" s="144">
        <f t="shared" si="0"/>
        <v>10</v>
      </c>
      <c r="U10" s="214">
        <v>1</v>
      </c>
      <c r="V10" s="214">
        <v>2</v>
      </c>
      <c r="W10" s="214">
        <v>1</v>
      </c>
      <c r="X10" s="214"/>
      <c r="Y10" s="214"/>
      <c r="Z10" s="144">
        <f t="shared" si="1"/>
        <v>4</v>
      </c>
      <c r="AA10" s="144">
        <v>40</v>
      </c>
      <c r="AB10" s="215"/>
      <c r="AC10" s="230" t="s">
        <v>133</v>
      </c>
      <c r="AD10" s="215"/>
    </row>
    <row r="11" spans="1:30" ht="21.75">
      <c r="A11" s="164"/>
      <c r="B11" s="108" t="s">
        <v>16</v>
      </c>
      <c r="C11" s="109" t="s">
        <v>133</v>
      </c>
      <c r="D11" s="110"/>
      <c r="E11" s="110"/>
      <c r="F11" s="110"/>
      <c r="G11" s="110"/>
      <c r="H11" s="110"/>
      <c r="I11" s="109" t="s">
        <v>133</v>
      </c>
      <c r="J11" s="109" t="s">
        <v>133</v>
      </c>
      <c r="K11" s="83"/>
      <c r="L11" s="83"/>
      <c r="M11" s="56">
        <v>1</v>
      </c>
      <c r="N11" s="56">
        <v>1</v>
      </c>
      <c r="O11" s="56">
        <v>3</v>
      </c>
      <c r="P11" s="56">
        <v>3</v>
      </c>
      <c r="Q11" s="56">
        <v>1</v>
      </c>
      <c r="R11" s="56"/>
      <c r="S11" s="56"/>
      <c r="T11" s="42">
        <f t="shared" si="0"/>
        <v>9</v>
      </c>
      <c r="U11" s="56">
        <v>1</v>
      </c>
      <c r="V11" s="56">
        <v>1</v>
      </c>
      <c r="W11" s="56">
        <v>1</v>
      </c>
      <c r="X11" s="56"/>
      <c r="Y11" s="56"/>
      <c r="Z11" s="42">
        <f t="shared" si="1"/>
        <v>3</v>
      </c>
      <c r="AA11" s="42">
        <v>27</v>
      </c>
      <c r="AB11" s="109" t="s">
        <v>133</v>
      </c>
      <c r="AC11" s="38" t="str">
        <f>IF(AA11=0," ",IF(C11=4,IF(AA11&lt;74," ","4"),IF(AA11&lt;82," ","4")))</f>
        <v xml:space="preserve"> </v>
      </c>
      <c r="AD11" s="38"/>
    </row>
    <row r="12" spans="1:30" ht="21.75">
      <c r="A12" s="164"/>
      <c r="B12" s="108" t="s">
        <v>18</v>
      </c>
      <c r="C12" s="109" t="s">
        <v>133</v>
      </c>
      <c r="D12" s="110"/>
      <c r="E12" s="110"/>
      <c r="F12" s="110"/>
      <c r="G12" s="110"/>
      <c r="H12" s="110"/>
      <c r="I12" s="109" t="s">
        <v>133</v>
      </c>
      <c r="J12" s="109" t="s">
        <v>133</v>
      </c>
      <c r="K12" s="83"/>
      <c r="L12" s="83"/>
      <c r="M12" s="56">
        <v>3</v>
      </c>
      <c r="N12" s="56">
        <v>3</v>
      </c>
      <c r="O12" s="56">
        <v>3</v>
      </c>
      <c r="P12" s="56">
        <v>3</v>
      </c>
      <c r="Q12" s="56">
        <v>2</v>
      </c>
      <c r="R12" s="56"/>
      <c r="S12" s="56"/>
      <c r="T12" s="42">
        <f t="shared" si="0"/>
        <v>14</v>
      </c>
      <c r="U12" s="56">
        <v>1</v>
      </c>
      <c r="V12" s="56">
        <v>1</v>
      </c>
      <c r="W12" s="56">
        <v>1</v>
      </c>
      <c r="X12" s="56"/>
      <c r="Y12" s="56"/>
      <c r="Z12" s="42">
        <f t="shared" si="1"/>
        <v>3</v>
      </c>
      <c r="AA12" s="42">
        <v>42</v>
      </c>
      <c r="AB12" s="38"/>
      <c r="AC12" s="109" t="s">
        <v>133</v>
      </c>
      <c r="AD12" s="38"/>
    </row>
    <row r="13" spans="1:30" ht="21.75">
      <c r="A13" s="164"/>
      <c r="B13" s="108" t="s">
        <v>23</v>
      </c>
      <c r="C13" s="109" t="s">
        <v>133</v>
      </c>
      <c r="D13" s="110"/>
      <c r="E13" s="110"/>
      <c r="F13" s="110"/>
      <c r="G13" s="110"/>
      <c r="H13" s="110"/>
      <c r="I13" s="109" t="s">
        <v>133</v>
      </c>
      <c r="J13" s="109" t="s">
        <v>133</v>
      </c>
      <c r="K13" s="83"/>
      <c r="L13" s="83"/>
      <c r="M13" s="56">
        <v>1</v>
      </c>
      <c r="N13" s="56">
        <v>3</v>
      </c>
      <c r="O13" s="56">
        <v>1</v>
      </c>
      <c r="P13" s="56">
        <v>3</v>
      </c>
      <c r="Q13" s="56">
        <v>2</v>
      </c>
      <c r="R13" s="56"/>
      <c r="S13" s="56"/>
      <c r="T13" s="42">
        <f t="shared" si="0"/>
        <v>10</v>
      </c>
      <c r="U13" s="56">
        <v>1</v>
      </c>
      <c r="V13" s="56">
        <v>1</v>
      </c>
      <c r="W13" s="56">
        <v>1</v>
      </c>
      <c r="X13" s="56"/>
      <c r="Y13" s="56"/>
      <c r="Z13" s="42">
        <f t="shared" si="1"/>
        <v>3</v>
      </c>
      <c r="AA13" s="42">
        <v>30</v>
      </c>
      <c r="AB13" s="109" t="s">
        <v>133</v>
      </c>
      <c r="AC13" s="38" t="str">
        <f>IF(AA13=0," ",IF(C13=4,IF(AA13&lt;74," ","4"),IF(AA13&lt;82," ","4")))</f>
        <v xml:space="preserve"> </v>
      </c>
      <c r="AD13" s="38"/>
    </row>
    <row r="14" spans="1:30" ht="21.75">
      <c r="A14" s="165"/>
      <c r="B14" s="108" t="s">
        <v>7</v>
      </c>
      <c r="C14" s="109" t="s">
        <v>133</v>
      </c>
      <c r="D14" s="110"/>
      <c r="E14" s="110"/>
      <c r="F14" s="110"/>
      <c r="G14" s="110"/>
      <c r="H14" s="110"/>
      <c r="I14" s="109" t="s">
        <v>133</v>
      </c>
      <c r="J14" s="109" t="s">
        <v>133</v>
      </c>
      <c r="K14" s="83"/>
      <c r="L14" s="83"/>
      <c r="M14" s="56">
        <v>1</v>
      </c>
      <c r="N14" s="56">
        <v>3</v>
      </c>
      <c r="O14" s="56">
        <v>1</v>
      </c>
      <c r="P14" s="56">
        <v>3</v>
      </c>
      <c r="Q14" s="56">
        <v>2</v>
      </c>
      <c r="R14" s="56"/>
      <c r="S14" s="56"/>
      <c r="T14" s="42">
        <f t="shared" si="0"/>
        <v>10</v>
      </c>
      <c r="U14" s="56">
        <v>1</v>
      </c>
      <c r="V14" s="56">
        <v>2</v>
      </c>
      <c r="W14" s="56">
        <v>1</v>
      </c>
      <c r="X14" s="56"/>
      <c r="Y14" s="56"/>
      <c r="Z14" s="42">
        <f t="shared" si="1"/>
        <v>4</v>
      </c>
      <c r="AA14" s="42">
        <v>40</v>
      </c>
      <c r="AB14" s="38"/>
      <c r="AC14" s="109" t="s">
        <v>133</v>
      </c>
      <c r="AD14" s="38"/>
    </row>
    <row r="15" spans="1:30" ht="21">
      <c r="A15" s="36" t="s">
        <v>24</v>
      </c>
      <c r="B15" s="111" t="s">
        <v>5</v>
      </c>
      <c r="C15" s="109" t="s">
        <v>133</v>
      </c>
      <c r="D15" s="110"/>
      <c r="E15" s="41"/>
      <c r="F15" s="41"/>
      <c r="G15" s="45"/>
      <c r="H15" s="37"/>
      <c r="I15" s="109" t="s">
        <v>133</v>
      </c>
      <c r="J15" s="109" t="s">
        <v>133</v>
      </c>
      <c r="K15" s="83"/>
      <c r="L15" s="83"/>
      <c r="M15" s="56">
        <v>1</v>
      </c>
      <c r="N15" s="56">
        <v>3</v>
      </c>
      <c r="O15" s="56">
        <v>1</v>
      </c>
      <c r="P15" s="56">
        <v>3</v>
      </c>
      <c r="Q15" s="56">
        <v>1</v>
      </c>
      <c r="R15" s="56"/>
      <c r="S15" s="56"/>
      <c r="T15" s="42">
        <f t="shared" si="0"/>
        <v>9</v>
      </c>
      <c r="U15" s="56">
        <v>1</v>
      </c>
      <c r="V15" s="56">
        <v>2</v>
      </c>
      <c r="W15" s="56">
        <v>1</v>
      </c>
      <c r="X15" s="56"/>
      <c r="Y15" s="56"/>
      <c r="Z15" s="42">
        <f t="shared" si="1"/>
        <v>4</v>
      </c>
      <c r="AA15" s="42">
        <v>36</v>
      </c>
      <c r="AB15" s="109" t="s">
        <v>133</v>
      </c>
      <c r="AC15" s="38"/>
      <c r="AD15" s="38"/>
    </row>
    <row r="16" spans="1:30" ht="23.25">
      <c r="A16" s="165"/>
      <c r="B16" s="195" t="s">
        <v>10</v>
      </c>
      <c r="C16" s="230" t="s">
        <v>133</v>
      </c>
      <c r="D16" s="231"/>
      <c r="E16" s="145"/>
      <c r="F16" s="145"/>
      <c r="G16" s="149"/>
      <c r="H16" s="147"/>
      <c r="I16" s="230" t="s">
        <v>133</v>
      </c>
      <c r="J16" s="230"/>
      <c r="K16" s="230" t="s">
        <v>133</v>
      </c>
      <c r="L16" s="213"/>
      <c r="M16" s="214">
        <v>1</v>
      </c>
      <c r="N16" s="214">
        <v>3</v>
      </c>
      <c r="O16" s="214">
        <v>1</v>
      </c>
      <c r="P16" s="214">
        <v>3</v>
      </c>
      <c r="Q16" s="214">
        <v>1</v>
      </c>
      <c r="R16" s="214"/>
      <c r="S16" s="214"/>
      <c r="T16" s="144">
        <f t="shared" si="0"/>
        <v>9</v>
      </c>
      <c r="U16" s="214">
        <v>3</v>
      </c>
      <c r="V16" s="214">
        <v>3</v>
      </c>
      <c r="W16" s="214">
        <v>1</v>
      </c>
      <c r="X16" s="214"/>
      <c r="Y16" s="214"/>
      <c r="Z16" s="144">
        <f t="shared" si="1"/>
        <v>7</v>
      </c>
      <c r="AA16" s="144">
        <v>63</v>
      </c>
      <c r="AB16" s="215"/>
      <c r="AC16" s="215"/>
      <c r="AD16" s="230" t="s">
        <v>133</v>
      </c>
    </row>
    <row r="17" spans="1:30" ht="18.75">
      <c r="A17" s="139" t="s">
        <v>185</v>
      </c>
      <c r="B17" s="229" t="s">
        <v>5</v>
      </c>
      <c r="C17" s="230" t="s">
        <v>133</v>
      </c>
      <c r="D17" s="231"/>
      <c r="E17" s="231"/>
      <c r="F17" s="231"/>
      <c r="G17" s="231"/>
      <c r="H17" s="230" t="s">
        <v>133</v>
      </c>
      <c r="I17" s="230" t="s">
        <v>133</v>
      </c>
      <c r="J17" s="230" t="s">
        <v>133</v>
      </c>
      <c r="K17" s="230"/>
      <c r="L17" s="213"/>
      <c r="M17" s="214">
        <v>1</v>
      </c>
      <c r="N17" s="214">
        <v>3</v>
      </c>
      <c r="O17" s="214">
        <v>1</v>
      </c>
      <c r="P17" s="214">
        <v>3</v>
      </c>
      <c r="Q17" s="214">
        <v>2</v>
      </c>
      <c r="R17" s="214"/>
      <c r="S17" s="214"/>
      <c r="T17" s="144">
        <f>SUM(M17:S17)</f>
        <v>10</v>
      </c>
      <c r="U17" s="214">
        <v>1</v>
      </c>
      <c r="V17" s="214">
        <v>2</v>
      </c>
      <c r="W17" s="214">
        <v>1</v>
      </c>
      <c r="X17" s="214"/>
      <c r="Y17" s="214"/>
      <c r="Z17" s="144">
        <f>SUM(U17:Y17)</f>
        <v>4</v>
      </c>
      <c r="AA17" s="144">
        <f>+Z17*T17</f>
        <v>40</v>
      </c>
      <c r="AB17" s="215"/>
      <c r="AC17" s="230" t="s">
        <v>133</v>
      </c>
      <c r="AD17" s="230"/>
    </row>
    <row r="18" spans="1:30" ht="21.75">
      <c r="A18" s="164"/>
      <c r="B18" s="229" t="s">
        <v>8</v>
      </c>
      <c r="C18" s="230" t="s">
        <v>133</v>
      </c>
      <c r="D18" s="231"/>
      <c r="E18" s="231"/>
      <c r="F18" s="231"/>
      <c r="G18" s="231"/>
      <c r="H18" s="230" t="s">
        <v>133</v>
      </c>
      <c r="I18" s="230" t="s">
        <v>133</v>
      </c>
      <c r="J18" s="230" t="s">
        <v>133</v>
      </c>
      <c r="K18" s="230"/>
      <c r="L18" s="213"/>
      <c r="M18" s="214">
        <v>1</v>
      </c>
      <c r="N18" s="214">
        <v>3</v>
      </c>
      <c r="O18" s="214">
        <v>1</v>
      </c>
      <c r="P18" s="214">
        <v>3</v>
      </c>
      <c r="Q18" s="214">
        <v>2</v>
      </c>
      <c r="R18" s="214"/>
      <c r="S18" s="214"/>
      <c r="T18" s="144">
        <f t="shared" ref="T18:T19" si="2">SUM(M18:S18)</f>
        <v>10</v>
      </c>
      <c r="U18" s="214">
        <v>1</v>
      </c>
      <c r="V18" s="214">
        <v>1</v>
      </c>
      <c r="W18" s="214">
        <v>1</v>
      </c>
      <c r="X18" s="214"/>
      <c r="Y18" s="214"/>
      <c r="Z18" s="144">
        <f t="shared" ref="Z18:Z19" si="3">SUM(U18:Y18)</f>
        <v>3</v>
      </c>
      <c r="AA18" s="144">
        <f t="shared" ref="AA18:AA19" si="4">+Z18*T18</f>
        <v>30</v>
      </c>
      <c r="AB18" s="230" t="s">
        <v>133</v>
      </c>
      <c r="AC18" s="215"/>
      <c r="AD18" s="230"/>
    </row>
    <row r="19" spans="1:30" ht="21.75">
      <c r="A19" s="164"/>
      <c r="B19" s="229" t="s">
        <v>10</v>
      </c>
      <c r="C19" s="230" t="s">
        <v>133</v>
      </c>
      <c r="D19" s="230" t="s">
        <v>133</v>
      </c>
      <c r="E19" s="231"/>
      <c r="F19" s="231"/>
      <c r="G19" s="231"/>
      <c r="H19" s="231"/>
      <c r="I19" s="230" t="s">
        <v>133</v>
      </c>
      <c r="J19" s="230"/>
      <c r="K19" s="230" t="s">
        <v>133</v>
      </c>
      <c r="L19" s="213"/>
      <c r="M19" s="214">
        <v>1</v>
      </c>
      <c r="N19" s="214">
        <v>3</v>
      </c>
      <c r="O19" s="214">
        <v>1</v>
      </c>
      <c r="P19" s="214">
        <v>3</v>
      </c>
      <c r="Q19" s="214">
        <v>1</v>
      </c>
      <c r="R19" s="214"/>
      <c r="S19" s="214"/>
      <c r="T19" s="144">
        <f t="shared" si="2"/>
        <v>9</v>
      </c>
      <c r="U19" s="214">
        <v>3</v>
      </c>
      <c r="V19" s="214">
        <v>3</v>
      </c>
      <c r="W19" s="214">
        <v>3</v>
      </c>
      <c r="X19" s="214"/>
      <c r="Y19" s="214"/>
      <c r="Z19" s="144">
        <f t="shared" si="3"/>
        <v>9</v>
      </c>
      <c r="AA19" s="144">
        <f t="shared" si="4"/>
        <v>81</v>
      </c>
      <c r="AB19" s="215"/>
      <c r="AC19" s="215"/>
      <c r="AD19" s="230" t="s">
        <v>133</v>
      </c>
    </row>
    <row r="20" spans="1:30" ht="21">
      <c r="A20" s="49" t="s">
        <v>29</v>
      </c>
      <c r="B20" s="195" t="s">
        <v>5</v>
      </c>
      <c r="C20" s="230" t="s">
        <v>133</v>
      </c>
      <c r="D20" s="231"/>
      <c r="E20" s="231"/>
      <c r="F20" s="231"/>
      <c r="G20" s="231"/>
      <c r="H20" s="231"/>
      <c r="I20" s="230" t="s">
        <v>133</v>
      </c>
      <c r="J20" s="230"/>
      <c r="K20" s="213"/>
      <c r="L20" s="213"/>
      <c r="M20" s="214">
        <v>1</v>
      </c>
      <c r="N20" s="214">
        <v>3</v>
      </c>
      <c r="O20" s="214">
        <v>1</v>
      </c>
      <c r="P20" s="214">
        <v>3</v>
      </c>
      <c r="Q20" s="214">
        <v>1</v>
      </c>
      <c r="R20" s="214"/>
      <c r="S20" s="214"/>
      <c r="T20" s="144">
        <f t="shared" ref="T20:T30" si="5">SUM(M20:S20)</f>
        <v>9</v>
      </c>
      <c r="U20" s="214">
        <v>1</v>
      </c>
      <c r="V20" s="214">
        <v>2</v>
      </c>
      <c r="W20" s="214">
        <v>1</v>
      </c>
      <c r="X20" s="214"/>
      <c r="Y20" s="214"/>
      <c r="Z20" s="144">
        <f t="shared" ref="Z20:Z30" si="6">SUM(U20:Y20)</f>
        <v>4</v>
      </c>
      <c r="AA20" s="144">
        <v>36</v>
      </c>
      <c r="AB20" s="230" t="s">
        <v>133</v>
      </c>
      <c r="AC20" s="215"/>
      <c r="AD20" s="215"/>
    </row>
    <row r="21" spans="1:30" ht="21">
      <c r="A21" s="50" t="s">
        <v>30</v>
      </c>
      <c r="B21" s="195" t="s">
        <v>8</v>
      </c>
      <c r="C21" s="230" t="s">
        <v>133</v>
      </c>
      <c r="D21" s="231"/>
      <c r="E21" s="231"/>
      <c r="F21" s="231"/>
      <c r="G21" s="231"/>
      <c r="H21" s="231"/>
      <c r="I21" s="230" t="s">
        <v>133</v>
      </c>
      <c r="J21" s="230"/>
      <c r="K21" s="213"/>
      <c r="L21" s="213"/>
      <c r="M21" s="214">
        <v>1</v>
      </c>
      <c r="N21" s="214">
        <v>3</v>
      </c>
      <c r="O21" s="214">
        <v>1</v>
      </c>
      <c r="P21" s="214">
        <v>3</v>
      </c>
      <c r="Q21" s="214">
        <v>2</v>
      </c>
      <c r="R21" s="214"/>
      <c r="S21" s="214"/>
      <c r="T21" s="144">
        <f t="shared" si="5"/>
        <v>10</v>
      </c>
      <c r="U21" s="214">
        <v>1</v>
      </c>
      <c r="V21" s="214">
        <v>1</v>
      </c>
      <c r="W21" s="214">
        <v>1</v>
      </c>
      <c r="X21" s="214"/>
      <c r="Y21" s="214"/>
      <c r="Z21" s="144">
        <f t="shared" si="6"/>
        <v>3</v>
      </c>
      <c r="AA21" s="144">
        <v>30</v>
      </c>
      <c r="AB21" s="230" t="s">
        <v>133</v>
      </c>
      <c r="AC21" s="215"/>
      <c r="AD21" s="215"/>
    </row>
    <row r="22" spans="1:30" ht="23.25">
      <c r="A22" s="165"/>
      <c r="B22" s="195" t="s">
        <v>10</v>
      </c>
      <c r="C22" s="230" t="s">
        <v>133</v>
      </c>
      <c r="D22" s="231"/>
      <c r="E22" s="230" t="s">
        <v>133</v>
      </c>
      <c r="F22" s="231"/>
      <c r="G22" s="231"/>
      <c r="H22" s="230"/>
      <c r="I22" s="230"/>
      <c r="J22" s="230"/>
      <c r="K22" s="230" t="s">
        <v>133</v>
      </c>
      <c r="L22" s="213"/>
      <c r="M22" s="214">
        <v>1</v>
      </c>
      <c r="N22" s="214">
        <v>3</v>
      </c>
      <c r="O22" s="214">
        <v>1</v>
      </c>
      <c r="P22" s="214">
        <v>3</v>
      </c>
      <c r="Q22" s="214">
        <v>1</v>
      </c>
      <c r="R22" s="214"/>
      <c r="S22" s="214"/>
      <c r="T22" s="144">
        <f t="shared" si="5"/>
        <v>9</v>
      </c>
      <c r="U22" s="214">
        <v>3</v>
      </c>
      <c r="V22" s="214">
        <v>3</v>
      </c>
      <c r="W22" s="214">
        <v>3</v>
      </c>
      <c r="X22" s="214"/>
      <c r="Y22" s="214"/>
      <c r="Z22" s="144">
        <f t="shared" si="6"/>
        <v>9</v>
      </c>
      <c r="AA22" s="144">
        <v>81</v>
      </c>
      <c r="AB22" s="215"/>
      <c r="AC22" s="215" t="str">
        <f>IF(AA22=0," ",IF(C22=4,IF(AA22&lt;74," ","4"),IF(AA22&lt;82," ","4")))</f>
        <v xml:space="preserve"> </v>
      </c>
      <c r="AD22" s="230" t="s">
        <v>133</v>
      </c>
    </row>
    <row r="23" spans="1:30" ht="18.75">
      <c r="A23" s="36" t="s">
        <v>54</v>
      </c>
      <c r="B23" s="91" t="s">
        <v>5</v>
      </c>
      <c r="C23" s="109" t="s">
        <v>133</v>
      </c>
      <c r="D23" s="110"/>
      <c r="E23" s="110"/>
      <c r="F23" s="110"/>
      <c r="G23" s="110"/>
      <c r="H23" s="110"/>
      <c r="I23" s="109" t="s">
        <v>133</v>
      </c>
      <c r="J23" s="109" t="s">
        <v>133</v>
      </c>
      <c r="K23" s="83"/>
      <c r="L23" s="83"/>
      <c r="M23" s="56">
        <v>1</v>
      </c>
      <c r="N23" s="56">
        <v>2</v>
      </c>
      <c r="O23" s="56">
        <v>1</v>
      </c>
      <c r="P23" s="56">
        <v>3</v>
      </c>
      <c r="Q23" s="56">
        <v>1</v>
      </c>
      <c r="R23" s="56"/>
      <c r="S23" s="56"/>
      <c r="T23" s="42">
        <f t="shared" si="5"/>
        <v>8</v>
      </c>
      <c r="U23" s="56">
        <v>1</v>
      </c>
      <c r="V23" s="56">
        <v>2</v>
      </c>
      <c r="W23" s="56">
        <v>3</v>
      </c>
      <c r="X23" s="56"/>
      <c r="Y23" s="56"/>
      <c r="Z23" s="42">
        <f t="shared" si="6"/>
        <v>6</v>
      </c>
      <c r="AA23" s="42">
        <f t="shared" ref="AA23:AA29" si="7">T23*Z23</f>
        <v>48</v>
      </c>
      <c r="AB23" s="38"/>
      <c r="AC23" s="109" t="s">
        <v>133</v>
      </c>
      <c r="AD23" s="38"/>
    </row>
    <row r="24" spans="1:30" ht="21.75">
      <c r="A24" s="164"/>
      <c r="B24" s="91" t="s">
        <v>55</v>
      </c>
      <c r="C24" s="109" t="s">
        <v>133</v>
      </c>
      <c r="D24" s="110"/>
      <c r="E24" s="110"/>
      <c r="F24" s="110"/>
      <c r="G24" s="110"/>
      <c r="H24" s="110"/>
      <c r="I24" s="109" t="s">
        <v>133</v>
      </c>
      <c r="J24" s="109" t="s">
        <v>133</v>
      </c>
      <c r="K24" s="83"/>
      <c r="L24" s="83"/>
      <c r="M24" s="56">
        <v>1</v>
      </c>
      <c r="N24" s="56">
        <v>3</v>
      </c>
      <c r="O24" s="56">
        <v>2</v>
      </c>
      <c r="P24" s="56">
        <v>3</v>
      </c>
      <c r="Q24" s="56">
        <v>2</v>
      </c>
      <c r="R24" s="56"/>
      <c r="S24" s="56"/>
      <c r="T24" s="42">
        <f t="shared" si="5"/>
        <v>11</v>
      </c>
      <c r="U24" s="56">
        <v>1</v>
      </c>
      <c r="V24" s="56">
        <v>1</v>
      </c>
      <c r="W24" s="56">
        <v>3</v>
      </c>
      <c r="X24" s="56"/>
      <c r="Y24" s="56"/>
      <c r="Z24" s="42">
        <f t="shared" si="6"/>
        <v>5</v>
      </c>
      <c r="AA24" s="42">
        <f t="shared" si="7"/>
        <v>55</v>
      </c>
      <c r="AB24" s="38"/>
      <c r="AC24" s="109" t="s">
        <v>133</v>
      </c>
      <c r="AD24" s="38"/>
    </row>
    <row r="25" spans="1:30" ht="21.75">
      <c r="A25" s="164"/>
      <c r="B25" s="91" t="s">
        <v>56</v>
      </c>
      <c r="C25" s="109" t="s">
        <v>133</v>
      </c>
      <c r="D25" s="110"/>
      <c r="E25" s="110"/>
      <c r="F25" s="110"/>
      <c r="G25" s="110"/>
      <c r="H25" s="110"/>
      <c r="I25" s="109" t="s">
        <v>133</v>
      </c>
      <c r="J25" s="109" t="s">
        <v>133</v>
      </c>
      <c r="K25" s="83"/>
      <c r="L25" s="83"/>
      <c r="M25" s="56">
        <v>1</v>
      </c>
      <c r="N25" s="56">
        <v>3</v>
      </c>
      <c r="O25" s="56">
        <v>3</v>
      </c>
      <c r="P25" s="56">
        <v>1</v>
      </c>
      <c r="Q25" s="56">
        <v>2</v>
      </c>
      <c r="R25" s="56"/>
      <c r="S25" s="56"/>
      <c r="T25" s="42">
        <f t="shared" si="5"/>
        <v>10</v>
      </c>
      <c r="U25" s="56">
        <v>1</v>
      </c>
      <c r="V25" s="56">
        <v>1</v>
      </c>
      <c r="W25" s="56">
        <v>2</v>
      </c>
      <c r="X25" s="56"/>
      <c r="Y25" s="56"/>
      <c r="Z25" s="42">
        <f t="shared" si="6"/>
        <v>4</v>
      </c>
      <c r="AA25" s="42">
        <f t="shared" si="7"/>
        <v>40</v>
      </c>
      <c r="AB25" s="38"/>
      <c r="AC25" s="109" t="s">
        <v>133</v>
      </c>
      <c r="AD25" s="38"/>
    </row>
    <row r="26" spans="1:30" ht="21.75">
      <c r="A26" s="164"/>
      <c r="B26" s="91" t="s">
        <v>58</v>
      </c>
      <c r="C26" s="109" t="s">
        <v>133</v>
      </c>
      <c r="D26" s="110"/>
      <c r="E26" s="110"/>
      <c r="F26" s="110"/>
      <c r="G26" s="110"/>
      <c r="H26" s="110"/>
      <c r="I26" s="109" t="s">
        <v>133</v>
      </c>
      <c r="J26" s="109" t="s">
        <v>133</v>
      </c>
      <c r="K26" s="83"/>
      <c r="L26" s="83"/>
      <c r="M26" s="56">
        <v>1</v>
      </c>
      <c r="N26" s="56">
        <v>3</v>
      </c>
      <c r="O26" s="56">
        <v>3</v>
      </c>
      <c r="P26" s="56">
        <v>3</v>
      </c>
      <c r="Q26" s="56">
        <v>2</v>
      </c>
      <c r="R26" s="56"/>
      <c r="S26" s="56"/>
      <c r="T26" s="42">
        <f t="shared" si="5"/>
        <v>12</v>
      </c>
      <c r="U26" s="56">
        <v>1</v>
      </c>
      <c r="V26" s="56">
        <v>1</v>
      </c>
      <c r="W26" s="56">
        <v>2</v>
      </c>
      <c r="X26" s="56"/>
      <c r="Y26" s="56"/>
      <c r="Z26" s="42">
        <f t="shared" si="6"/>
        <v>4</v>
      </c>
      <c r="AA26" s="42">
        <f t="shared" si="7"/>
        <v>48</v>
      </c>
      <c r="AB26" s="38"/>
      <c r="AC26" s="109" t="s">
        <v>133</v>
      </c>
      <c r="AD26" s="38"/>
    </row>
    <row r="27" spans="1:30" ht="21.75">
      <c r="A27" s="165"/>
      <c r="B27" s="91" t="s">
        <v>59</v>
      </c>
      <c r="C27" s="109" t="s">
        <v>133</v>
      </c>
      <c r="D27" s="110"/>
      <c r="E27" s="110"/>
      <c r="F27" s="110"/>
      <c r="G27" s="110"/>
      <c r="H27" s="110"/>
      <c r="I27" s="109" t="s">
        <v>133</v>
      </c>
      <c r="J27" s="109" t="s">
        <v>133</v>
      </c>
      <c r="K27" s="83"/>
      <c r="L27" s="83"/>
      <c r="M27" s="56">
        <v>3</v>
      </c>
      <c r="N27" s="56">
        <v>3</v>
      </c>
      <c r="O27" s="56">
        <v>3</v>
      </c>
      <c r="P27" s="56">
        <v>3</v>
      </c>
      <c r="Q27" s="56">
        <v>2</v>
      </c>
      <c r="R27" s="56"/>
      <c r="S27" s="56"/>
      <c r="T27" s="42">
        <f t="shared" si="5"/>
        <v>14</v>
      </c>
      <c r="U27" s="56">
        <v>1</v>
      </c>
      <c r="V27" s="56">
        <v>1</v>
      </c>
      <c r="W27" s="56">
        <v>2</v>
      </c>
      <c r="X27" s="56"/>
      <c r="Y27" s="56"/>
      <c r="Z27" s="42">
        <f t="shared" si="6"/>
        <v>4</v>
      </c>
      <c r="AA27" s="42">
        <f t="shared" si="7"/>
        <v>56</v>
      </c>
      <c r="AB27" s="38"/>
      <c r="AC27" s="109" t="s">
        <v>133</v>
      </c>
      <c r="AD27" s="38"/>
    </row>
    <row r="28" spans="1:30" ht="21">
      <c r="A28" s="163" t="s">
        <v>181</v>
      </c>
      <c r="B28" s="195" t="s">
        <v>104</v>
      </c>
      <c r="C28" s="230" t="s">
        <v>133</v>
      </c>
      <c r="D28" s="230" t="s">
        <v>133</v>
      </c>
      <c r="E28" s="230"/>
      <c r="F28" s="231"/>
      <c r="G28" s="231"/>
      <c r="H28" s="230"/>
      <c r="I28" s="230"/>
      <c r="J28" s="230" t="s">
        <v>133</v>
      </c>
      <c r="K28" s="230"/>
      <c r="L28" s="213"/>
      <c r="M28" s="214">
        <v>1</v>
      </c>
      <c r="N28" s="214">
        <v>3</v>
      </c>
      <c r="O28" s="214">
        <v>1</v>
      </c>
      <c r="P28" s="214">
        <v>2</v>
      </c>
      <c r="Q28" s="214">
        <v>1</v>
      </c>
      <c r="R28" s="214"/>
      <c r="S28" s="214"/>
      <c r="T28" s="144">
        <f t="shared" si="5"/>
        <v>8</v>
      </c>
      <c r="U28" s="214">
        <v>3</v>
      </c>
      <c r="V28" s="214">
        <v>3</v>
      </c>
      <c r="W28" s="214">
        <v>3</v>
      </c>
      <c r="X28" s="214"/>
      <c r="Y28" s="214"/>
      <c r="Z28" s="144">
        <f t="shared" si="6"/>
        <v>9</v>
      </c>
      <c r="AA28" s="144">
        <f t="shared" si="7"/>
        <v>72</v>
      </c>
      <c r="AB28" s="215"/>
      <c r="AC28" s="215"/>
      <c r="AD28" s="230" t="s">
        <v>133</v>
      </c>
    </row>
    <row r="29" spans="1:30" ht="23.25">
      <c r="A29" s="164"/>
      <c r="B29" s="195" t="s">
        <v>10</v>
      </c>
      <c r="C29" s="230" t="s">
        <v>133</v>
      </c>
      <c r="D29" s="230" t="s">
        <v>133</v>
      </c>
      <c r="E29" s="230"/>
      <c r="F29" s="231"/>
      <c r="G29" s="231"/>
      <c r="H29" s="230"/>
      <c r="I29" s="230"/>
      <c r="J29" s="230"/>
      <c r="K29" s="230" t="s">
        <v>133</v>
      </c>
      <c r="L29" s="213"/>
      <c r="M29" s="214">
        <v>1</v>
      </c>
      <c r="N29" s="214">
        <v>3</v>
      </c>
      <c r="O29" s="214">
        <v>1</v>
      </c>
      <c r="P29" s="214">
        <v>2</v>
      </c>
      <c r="Q29" s="214">
        <v>1</v>
      </c>
      <c r="R29" s="214"/>
      <c r="S29" s="214"/>
      <c r="T29" s="144">
        <f t="shared" si="5"/>
        <v>8</v>
      </c>
      <c r="U29" s="214">
        <v>3</v>
      </c>
      <c r="V29" s="214">
        <v>3</v>
      </c>
      <c r="W29" s="214">
        <v>3</v>
      </c>
      <c r="X29" s="214"/>
      <c r="Y29" s="214"/>
      <c r="Z29" s="144">
        <f t="shared" si="6"/>
        <v>9</v>
      </c>
      <c r="AA29" s="144">
        <f t="shared" si="7"/>
        <v>72</v>
      </c>
      <c r="AB29" s="215"/>
      <c r="AC29" s="215"/>
      <c r="AD29" s="230" t="s">
        <v>133</v>
      </c>
    </row>
    <row r="30" spans="1:30" ht="21">
      <c r="A30" s="36" t="s">
        <v>32</v>
      </c>
      <c r="B30" s="195" t="s">
        <v>10</v>
      </c>
      <c r="C30" s="230" t="s">
        <v>133</v>
      </c>
      <c r="D30" s="231"/>
      <c r="E30" s="230" t="s">
        <v>133</v>
      </c>
      <c r="F30" s="231"/>
      <c r="G30" s="231"/>
      <c r="H30" s="230"/>
      <c r="I30" s="230"/>
      <c r="J30" s="230"/>
      <c r="K30" s="230" t="s">
        <v>133</v>
      </c>
      <c r="L30" s="213"/>
      <c r="M30" s="214">
        <v>1</v>
      </c>
      <c r="N30" s="214">
        <v>3</v>
      </c>
      <c r="O30" s="214">
        <v>1</v>
      </c>
      <c r="P30" s="214">
        <v>2</v>
      </c>
      <c r="Q30" s="214">
        <v>1</v>
      </c>
      <c r="R30" s="214"/>
      <c r="S30" s="214"/>
      <c r="T30" s="144">
        <f t="shared" si="5"/>
        <v>8</v>
      </c>
      <c r="U30" s="214">
        <v>3</v>
      </c>
      <c r="V30" s="214">
        <v>3</v>
      </c>
      <c r="W30" s="214">
        <v>3</v>
      </c>
      <c r="X30" s="214"/>
      <c r="Y30" s="214"/>
      <c r="Z30" s="144">
        <f t="shared" si="6"/>
        <v>9</v>
      </c>
      <c r="AA30" s="144">
        <v>72</v>
      </c>
      <c r="AB30" s="215"/>
      <c r="AC30" s="215" t="str">
        <f>IF(AA30=0," ",IF(C30=4,IF(AA30&lt;74," ","4"),IF(AA30&lt;82," ","4")))</f>
        <v xml:space="preserve"> </v>
      </c>
      <c r="AD30" s="230" t="s">
        <v>133</v>
      </c>
    </row>
    <row r="31" spans="1:30" ht="21">
      <c r="A31" s="53" t="s">
        <v>33</v>
      </c>
      <c r="B31" s="195"/>
      <c r="C31" s="230"/>
      <c r="D31" s="231"/>
      <c r="E31" s="230"/>
      <c r="F31" s="231"/>
      <c r="G31" s="231"/>
      <c r="H31" s="230"/>
      <c r="I31" s="230"/>
      <c r="J31" s="230"/>
      <c r="K31" s="213"/>
      <c r="L31" s="213"/>
      <c r="M31" s="214"/>
      <c r="N31" s="214"/>
      <c r="O31" s="214"/>
      <c r="P31" s="214"/>
      <c r="Q31" s="214"/>
      <c r="R31" s="214"/>
      <c r="S31" s="214"/>
      <c r="T31" s="144"/>
      <c r="U31" s="214"/>
      <c r="V31" s="214"/>
      <c r="W31" s="214"/>
      <c r="X31" s="214"/>
      <c r="Y31" s="214"/>
      <c r="Z31" s="144"/>
      <c r="AA31" s="144"/>
      <c r="AB31" s="230"/>
      <c r="AC31" s="215"/>
      <c r="AD31" s="215"/>
    </row>
    <row r="32" spans="1:30" ht="18.75">
      <c r="A32" s="36" t="s">
        <v>37</v>
      </c>
      <c r="B32" s="229" t="s">
        <v>5</v>
      </c>
      <c r="C32" s="230" t="s">
        <v>133</v>
      </c>
      <c r="D32" s="231"/>
      <c r="E32" s="231"/>
      <c r="F32" s="231"/>
      <c r="G32" s="231"/>
      <c r="H32" s="231"/>
      <c r="I32" s="230" t="s">
        <v>133</v>
      </c>
      <c r="J32" s="230" t="s">
        <v>133</v>
      </c>
      <c r="K32" s="213"/>
      <c r="L32" s="213"/>
      <c r="M32" s="214">
        <v>1</v>
      </c>
      <c r="N32" s="214">
        <v>3</v>
      </c>
      <c r="O32" s="214">
        <v>1</v>
      </c>
      <c r="P32" s="214">
        <v>3</v>
      </c>
      <c r="Q32" s="214">
        <v>2</v>
      </c>
      <c r="R32" s="214"/>
      <c r="S32" s="214"/>
      <c r="T32" s="144">
        <f t="shared" si="0"/>
        <v>10</v>
      </c>
      <c r="U32" s="214">
        <v>1</v>
      </c>
      <c r="V32" s="214">
        <v>2</v>
      </c>
      <c r="W32" s="214">
        <v>1</v>
      </c>
      <c r="X32" s="214"/>
      <c r="Y32" s="214"/>
      <c r="Z32" s="144">
        <f t="shared" si="1"/>
        <v>4</v>
      </c>
      <c r="AA32" s="144">
        <v>40</v>
      </c>
      <c r="AB32" s="215"/>
      <c r="AC32" s="230" t="s">
        <v>133</v>
      </c>
      <c r="AD32" s="215"/>
    </row>
    <row r="33" spans="1:30" ht="21.75">
      <c r="A33" s="164"/>
      <c r="B33" s="229" t="s">
        <v>16</v>
      </c>
      <c r="C33" s="230" t="s">
        <v>133</v>
      </c>
      <c r="D33" s="231"/>
      <c r="E33" s="231"/>
      <c r="F33" s="231"/>
      <c r="G33" s="231"/>
      <c r="H33" s="231"/>
      <c r="I33" s="230" t="s">
        <v>133</v>
      </c>
      <c r="J33" s="230" t="s">
        <v>133</v>
      </c>
      <c r="K33" s="213"/>
      <c r="L33" s="213"/>
      <c r="M33" s="214">
        <v>1</v>
      </c>
      <c r="N33" s="214">
        <v>1</v>
      </c>
      <c r="O33" s="214">
        <v>3</v>
      </c>
      <c r="P33" s="214">
        <v>3</v>
      </c>
      <c r="Q33" s="214">
        <v>1</v>
      </c>
      <c r="R33" s="214"/>
      <c r="S33" s="214"/>
      <c r="T33" s="144">
        <f t="shared" si="0"/>
        <v>9</v>
      </c>
      <c r="U33" s="214">
        <v>1</v>
      </c>
      <c r="V33" s="214">
        <v>1</v>
      </c>
      <c r="W33" s="214">
        <v>1</v>
      </c>
      <c r="X33" s="214"/>
      <c r="Y33" s="214"/>
      <c r="Z33" s="144">
        <f t="shared" si="1"/>
        <v>3</v>
      </c>
      <c r="AA33" s="144">
        <f>T33*Z33</f>
        <v>27</v>
      </c>
      <c r="AB33" s="230" t="s">
        <v>133</v>
      </c>
      <c r="AC33" s="215" t="str">
        <f>IF(AA33=0," ",IF(C33=4,IF(AA33&lt;74," ","4"),IF(AA33&lt;82," ","4")))</f>
        <v xml:space="preserve"> </v>
      </c>
      <c r="AD33" s="215"/>
    </row>
    <row r="34" spans="1:30" ht="21.75">
      <c r="A34" s="164"/>
      <c r="B34" s="217" t="s">
        <v>39</v>
      </c>
      <c r="C34" s="230" t="s">
        <v>133</v>
      </c>
      <c r="D34" s="231"/>
      <c r="E34" s="231"/>
      <c r="F34" s="231"/>
      <c r="G34" s="231"/>
      <c r="H34" s="231"/>
      <c r="I34" s="230" t="s">
        <v>133</v>
      </c>
      <c r="J34" s="230" t="s">
        <v>133</v>
      </c>
      <c r="K34" s="213"/>
      <c r="L34" s="213"/>
      <c r="M34" s="214">
        <v>1</v>
      </c>
      <c r="N34" s="214">
        <v>3</v>
      </c>
      <c r="O34" s="214">
        <v>1</v>
      </c>
      <c r="P34" s="214">
        <v>3</v>
      </c>
      <c r="Q34" s="214">
        <v>2</v>
      </c>
      <c r="R34" s="214"/>
      <c r="S34" s="214"/>
      <c r="T34" s="144">
        <f t="shared" si="0"/>
        <v>10</v>
      </c>
      <c r="U34" s="214">
        <v>1</v>
      </c>
      <c r="V34" s="214">
        <v>1</v>
      </c>
      <c r="W34" s="214">
        <v>1</v>
      </c>
      <c r="X34" s="214"/>
      <c r="Y34" s="214"/>
      <c r="Z34" s="144">
        <f t="shared" si="1"/>
        <v>3</v>
      </c>
      <c r="AA34" s="144">
        <f t="shared" ref="AA34:AA88" si="8">T34*Z34</f>
        <v>30</v>
      </c>
      <c r="AB34" s="230" t="s">
        <v>133</v>
      </c>
      <c r="AC34" s="215" t="str">
        <f>IF(AA34=0," ",IF(C34=4,IF(AA34&lt;74," ","4"),IF(AA34&lt;82," ","4")))</f>
        <v xml:space="preserve"> </v>
      </c>
      <c r="AD34" s="215"/>
    </row>
    <row r="35" spans="1:30" ht="21.75">
      <c r="A35" s="165"/>
      <c r="B35" s="229" t="s">
        <v>10</v>
      </c>
      <c r="C35" s="230" t="s">
        <v>133</v>
      </c>
      <c r="D35" s="231"/>
      <c r="E35" s="230" t="s">
        <v>133</v>
      </c>
      <c r="F35" s="231"/>
      <c r="G35" s="231"/>
      <c r="H35" s="231"/>
      <c r="I35" s="231"/>
      <c r="J35" s="230" t="s">
        <v>133</v>
      </c>
      <c r="K35" s="213"/>
      <c r="L35" s="213"/>
      <c r="M35" s="214">
        <v>1</v>
      </c>
      <c r="N35" s="214">
        <v>3</v>
      </c>
      <c r="O35" s="214">
        <v>1</v>
      </c>
      <c r="P35" s="214">
        <v>3</v>
      </c>
      <c r="Q35" s="214">
        <v>1</v>
      </c>
      <c r="R35" s="214"/>
      <c r="S35" s="214"/>
      <c r="T35" s="144">
        <f t="shared" si="0"/>
        <v>9</v>
      </c>
      <c r="U35" s="214">
        <v>3</v>
      </c>
      <c r="V35" s="214">
        <v>3</v>
      </c>
      <c r="W35" s="214">
        <v>3</v>
      </c>
      <c r="X35" s="214"/>
      <c r="Y35" s="214"/>
      <c r="Z35" s="144">
        <f t="shared" si="1"/>
        <v>9</v>
      </c>
      <c r="AA35" s="144">
        <f t="shared" si="8"/>
        <v>81</v>
      </c>
      <c r="AB35" s="215"/>
      <c r="AC35" s="215" t="str">
        <f>IF(AA35=0," ",IF(C35=4,IF(AA35&lt;74," ","4"),IF(AA35&lt;82," ","4")))</f>
        <v xml:space="preserve"> </v>
      </c>
      <c r="AD35" s="230" t="s">
        <v>133</v>
      </c>
    </row>
    <row r="36" spans="1:30" ht="18.75">
      <c r="A36" s="36" t="s">
        <v>41</v>
      </c>
      <c r="B36" s="229" t="s">
        <v>5</v>
      </c>
      <c r="C36" s="230" t="s">
        <v>133</v>
      </c>
      <c r="D36" s="231"/>
      <c r="E36" s="231"/>
      <c r="F36" s="231"/>
      <c r="G36" s="231"/>
      <c r="H36" s="231"/>
      <c r="I36" s="230" t="s">
        <v>133</v>
      </c>
      <c r="J36" s="230" t="s">
        <v>133</v>
      </c>
      <c r="K36" s="213"/>
      <c r="L36" s="213"/>
      <c r="M36" s="214">
        <v>1</v>
      </c>
      <c r="N36" s="214">
        <v>3</v>
      </c>
      <c r="O36" s="214">
        <v>1</v>
      </c>
      <c r="P36" s="214">
        <v>3</v>
      </c>
      <c r="Q36" s="214">
        <v>2</v>
      </c>
      <c r="R36" s="214"/>
      <c r="S36" s="214"/>
      <c r="T36" s="144">
        <f t="shared" si="0"/>
        <v>10</v>
      </c>
      <c r="U36" s="214">
        <v>1</v>
      </c>
      <c r="V36" s="214">
        <v>2</v>
      </c>
      <c r="W36" s="214">
        <v>1</v>
      </c>
      <c r="X36" s="214"/>
      <c r="Y36" s="214"/>
      <c r="Z36" s="144">
        <f t="shared" si="1"/>
        <v>4</v>
      </c>
      <c r="AA36" s="144">
        <f t="shared" si="8"/>
        <v>40</v>
      </c>
      <c r="AB36" s="215"/>
      <c r="AC36" s="230" t="s">
        <v>133</v>
      </c>
      <c r="AD36" s="215"/>
    </row>
    <row r="37" spans="1:30" ht="21.75">
      <c r="A37" s="164"/>
      <c r="B37" s="108" t="s">
        <v>16</v>
      </c>
      <c r="C37" s="109" t="s">
        <v>133</v>
      </c>
      <c r="D37" s="110"/>
      <c r="E37" s="110"/>
      <c r="F37" s="110"/>
      <c r="G37" s="110"/>
      <c r="H37" s="110"/>
      <c r="I37" s="109" t="s">
        <v>133</v>
      </c>
      <c r="J37" s="109" t="s">
        <v>133</v>
      </c>
      <c r="K37" s="83"/>
      <c r="L37" s="83"/>
      <c r="M37" s="56">
        <v>1</v>
      </c>
      <c r="N37" s="56">
        <v>3</v>
      </c>
      <c r="O37" s="56">
        <v>1</v>
      </c>
      <c r="P37" s="56">
        <v>3</v>
      </c>
      <c r="Q37" s="56">
        <v>2</v>
      </c>
      <c r="R37" s="56"/>
      <c r="S37" s="56"/>
      <c r="T37" s="42">
        <f t="shared" si="0"/>
        <v>10</v>
      </c>
      <c r="U37" s="56">
        <v>1</v>
      </c>
      <c r="V37" s="56">
        <v>1</v>
      </c>
      <c r="W37" s="56">
        <v>1</v>
      </c>
      <c r="X37" s="56"/>
      <c r="Y37" s="56"/>
      <c r="Z37" s="42">
        <f t="shared" si="1"/>
        <v>3</v>
      </c>
      <c r="AA37" s="42">
        <f t="shared" si="8"/>
        <v>30</v>
      </c>
      <c r="AB37" s="109" t="s">
        <v>133</v>
      </c>
      <c r="AC37" s="38" t="str">
        <f>IF(AA37=0," ",IF(C37=4,IF(AA37&lt;74," ","4"),IF(AA37&lt;82," ","4")))</f>
        <v xml:space="preserve"> </v>
      </c>
      <c r="AD37" s="38"/>
    </row>
    <row r="38" spans="1:30" ht="21.75">
      <c r="A38" s="164"/>
      <c r="B38" s="91" t="s">
        <v>39</v>
      </c>
      <c r="C38" s="109" t="s">
        <v>133</v>
      </c>
      <c r="D38" s="110"/>
      <c r="E38" s="110"/>
      <c r="F38" s="110"/>
      <c r="G38" s="110"/>
      <c r="H38" s="110"/>
      <c r="I38" s="109" t="s">
        <v>133</v>
      </c>
      <c r="J38" s="109" t="s">
        <v>133</v>
      </c>
      <c r="K38" s="83"/>
      <c r="L38" s="83"/>
      <c r="M38" s="56">
        <v>1</v>
      </c>
      <c r="N38" s="56">
        <v>3</v>
      </c>
      <c r="O38" s="56">
        <v>1</v>
      </c>
      <c r="P38" s="56">
        <v>3</v>
      </c>
      <c r="Q38" s="56">
        <v>2</v>
      </c>
      <c r="R38" s="56"/>
      <c r="S38" s="56"/>
      <c r="T38" s="42">
        <f t="shared" si="0"/>
        <v>10</v>
      </c>
      <c r="U38" s="56">
        <v>1</v>
      </c>
      <c r="V38" s="56">
        <v>1</v>
      </c>
      <c r="W38" s="56">
        <v>1</v>
      </c>
      <c r="X38" s="56"/>
      <c r="Y38" s="56"/>
      <c r="Z38" s="42">
        <f t="shared" si="1"/>
        <v>3</v>
      </c>
      <c r="AA38" s="42">
        <f t="shared" si="8"/>
        <v>30</v>
      </c>
      <c r="AB38" s="109" t="s">
        <v>133</v>
      </c>
      <c r="AC38" s="38" t="str">
        <f>IF(AA38=0," ",IF(C38=4,IF(AA38&lt;74," ","4"),IF(AA38&lt;82," ","4")))</f>
        <v xml:space="preserve"> </v>
      </c>
      <c r="AD38" s="38"/>
    </row>
    <row r="39" spans="1:30" ht="21.75">
      <c r="A39" s="164"/>
      <c r="B39" s="229" t="s">
        <v>10</v>
      </c>
      <c r="C39" s="230" t="s">
        <v>133</v>
      </c>
      <c r="D39" s="231"/>
      <c r="E39" s="230" t="s">
        <v>133</v>
      </c>
      <c r="F39" s="231"/>
      <c r="G39" s="231"/>
      <c r="H39" s="231"/>
      <c r="I39" s="231"/>
      <c r="J39" s="230" t="s">
        <v>133</v>
      </c>
      <c r="K39" s="213"/>
      <c r="L39" s="213"/>
      <c r="M39" s="214">
        <v>1</v>
      </c>
      <c r="N39" s="214">
        <v>3</v>
      </c>
      <c r="O39" s="214">
        <v>1</v>
      </c>
      <c r="P39" s="214">
        <v>3</v>
      </c>
      <c r="Q39" s="214">
        <v>1</v>
      </c>
      <c r="R39" s="214"/>
      <c r="S39" s="214"/>
      <c r="T39" s="144">
        <f t="shared" si="0"/>
        <v>9</v>
      </c>
      <c r="U39" s="214">
        <v>3</v>
      </c>
      <c r="V39" s="214">
        <v>3</v>
      </c>
      <c r="W39" s="214">
        <v>3</v>
      </c>
      <c r="X39" s="214"/>
      <c r="Y39" s="214"/>
      <c r="Z39" s="144">
        <f t="shared" si="1"/>
        <v>9</v>
      </c>
      <c r="AA39" s="144">
        <f t="shared" si="8"/>
        <v>81</v>
      </c>
      <c r="AB39" s="215"/>
      <c r="AC39" s="215" t="str">
        <f>IF(AA39=0," ",IF(C39=4,IF(AA39&lt;74," ","4"),IF(AA39&lt;82," ","4")))</f>
        <v xml:space="preserve"> </v>
      </c>
      <c r="AD39" s="230" t="s">
        <v>133</v>
      </c>
    </row>
    <row r="40" spans="1:30" ht="21.75">
      <c r="A40" s="165"/>
      <c r="B40" s="217" t="s">
        <v>42</v>
      </c>
      <c r="C40" s="230" t="s">
        <v>133</v>
      </c>
      <c r="D40" s="231"/>
      <c r="E40" s="231"/>
      <c r="F40" s="231"/>
      <c r="G40" s="231"/>
      <c r="H40" s="231"/>
      <c r="I40" s="230" t="s">
        <v>133</v>
      </c>
      <c r="J40" s="230" t="s">
        <v>133</v>
      </c>
      <c r="K40" s="213"/>
      <c r="L40" s="213"/>
      <c r="M40" s="214">
        <v>1</v>
      </c>
      <c r="N40" s="214">
        <v>3</v>
      </c>
      <c r="O40" s="214">
        <v>2</v>
      </c>
      <c r="P40" s="214">
        <v>3</v>
      </c>
      <c r="Q40" s="214">
        <v>2</v>
      </c>
      <c r="R40" s="214"/>
      <c r="S40" s="214"/>
      <c r="T40" s="144">
        <f t="shared" si="0"/>
        <v>11</v>
      </c>
      <c r="U40" s="214">
        <v>1</v>
      </c>
      <c r="V40" s="214">
        <v>2</v>
      </c>
      <c r="W40" s="214">
        <v>1</v>
      </c>
      <c r="X40" s="214"/>
      <c r="Y40" s="214"/>
      <c r="Z40" s="144">
        <f t="shared" si="1"/>
        <v>4</v>
      </c>
      <c r="AA40" s="144">
        <f t="shared" si="8"/>
        <v>44</v>
      </c>
      <c r="AB40" s="230"/>
      <c r="AC40" s="230" t="s">
        <v>133</v>
      </c>
      <c r="AD40" s="215"/>
    </row>
    <row r="41" spans="1:30" ht="18.75">
      <c r="A41" s="36" t="s">
        <v>44</v>
      </c>
      <c r="B41" s="217" t="s">
        <v>45</v>
      </c>
      <c r="C41" s="230" t="s">
        <v>133</v>
      </c>
      <c r="D41" s="231"/>
      <c r="E41" s="231"/>
      <c r="F41" s="231"/>
      <c r="G41" s="231"/>
      <c r="H41" s="231"/>
      <c r="I41" s="230" t="s">
        <v>133</v>
      </c>
      <c r="J41" s="230" t="s">
        <v>133</v>
      </c>
      <c r="K41" s="213"/>
      <c r="L41" s="213"/>
      <c r="M41" s="214">
        <v>1</v>
      </c>
      <c r="N41" s="214">
        <v>2</v>
      </c>
      <c r="O41" s="214">
        <v>1</v>
      </c>
      <c r="P41" s="214">
        <v>3</v>
      </c>
      <c r="Q41" s="214">
        <v>2</v>
      </c>
      <c r="R41" s="214"/>
      <c r="S41" s="214"/>
      <c r="T41" s="144">
        <f t="shared" si="0"/>
        <v>9</v>
      </c>
      <c r="U41" s="214">
        <v>1</v>
      </c>
      <c r="V41" s="214">
        <v>1</v>
      </c>
      <c r="W41" s="214">
        <v>3</v>
      </c>
      <c r="X41" s="214"/>
      <c r="Y41" s="214"/>
      <c r="Z41" s="144">
        <f t="shared" si="1"/>
        <v>5</v>
      </c>
      <c r="AA41" s="144">
        <f t="shared" si="8"/>
        <v>45</v>
      </c>
      <c r="AB41" s="215"/>
      <c r="AC41" s="230" t="s">
        <v>133</v>
      </c>
      <c r="AD41" s="215"/>
    </row>
    <row r="42" spans="1:30" ht="21.75">
      <c r="A42" s="165"/>
      <c r="B42" s="217" t="s">
        <v>47</v>
      </c>
      <c r="C42" s="230" t="s">
        <v>133</v>
      </c>
      <c r="D42" s="231"/>
      <c r="E42" s="231"/>
      <c r="F42" s="231"/>
      <c r="G42" s="231"/>
      <c r="H42" s="231"/>
      <c r="I42" s="230" t="s">
        <v>133</v>
      </c>
      <c r="J42" s="230" t="s">
        <v>133</v>
      </c>
      <c r="K42" s="213"/>
      <c r="L42" s="213"/>
      <c r="M42" s="214">
        <v>1</v>
      </c>
      <c r="N42" s="214">
        <v>3</v>
      </c>
      <c r="O42" s="214">
        <v>1</v>
      </c>
      <c r="P42" s="214">
        <v>3</v>
      </c>
      <c r="Q42" s="214">
        <v>2</v>
      </c>
      <c r="R42" s="214"/>
      <c r="S42" s="214"/>
      <c r="T42" s="144">
        <f t="shared" si="0"/>
        <v>10</v>
      </c>
      <c r="U42" s="214">
        <v>1</v>
      </c>
      <c r="V42" s="214">
        <v>1</v>
      </c>
      <c r="W42" s="214">
        <v>3</v>
      </c>
      <c r="X42" s="214"/>
      <c r="Y42" s="214"/>
      <c r="Z42" s="144">
        <f t="shared" si="1"/>
        <v>5</v>
      </c>
      <c r="AA42" s="144">
        <f t="shared" si="8"/>
        <v>50</v>
      </c>
      <c r="AB42" s="215"/>
      <c r="AC42" s="230" t="s">
        <v>133</v>
      </c>
      <c r="AD42" s="215"/>
    </row>
    <row r="43" spans="1:30" ht="18.75">
      <c r="A43" s="36" t="s">
        <v>48</v>
      </c>
      <c r="B43" s="91" t="s">
        <v>49</v>
      </c>
      <c r="C43" s="109" t="s">
        <v>133</v>
      </c>
      <c r="D43" s="110"/>
      <c r="E43" s="110"/>
      <c r="F43" s="109" t="s">
        <v>133</v>
      </c>
      <c r="G43" s="110"/>
      <c r="H43" s="110"/>
      <c r="I43" s="110"/>
      <c r="J43" s="109" t="s">
        <v>133</v>
      </c>
      <c r="K43" s="83"/>
      <c r="L43" s="83"/>
      <c r="M43" s="56">
        <v>1</v>
      </c>
      <c r="N43" s="56">
        <v>3</v>
      </c>
      <c r="O43" s="56">
        <v>1</v>
      </c>
      <c r="P43" s="56">
        <v>3</v>
      </c>
      <c r="Q43" s="56">
        <v>2</v>
      </c>
      <c r="R43" s="56"/>
      <c r="S43" s="56"/>
      <c r="T43" s="42">
        <f t="shared" si="0"/>
        <v>10</v>
      </c>
      <c r="U43" s="56">
        <v>1</v>
      </c>
      <c r="V43" s="56">
        <v>2</v>
      </c>
      <c r="W43" s="56">
        <v>3</v>
      </c>
      <c r="X43" s="56"/>
      <c r="Y43" s="56"/>
      <c r="Z43" s="42">
        <f t="shared" si="1"/>
        <v>6</v>
      </c>
      <c r="AA43" s="42">
        <f t="shared" si="8"/>
        <v>60</v>
      </c>
      <c r="AB43" s="38"/>
      <c r="AC43" s="109" t="s">
        <v>133</v>
      </c>
      <c r="AD43" s="38"/>
    </row>
    <row r="44" spans="1:30" ht="21.75">
      <c r="A44" s="164"/>
      <c r="B44" s="91" t="s">
        <v>51</v>
      </c>
      <c r="C44" s="109" t="s">
        <v>133</v>
      </c>
      <c r="D44" s="110"/>
      <c r="E44" s="110"/>
      <c r="F44" s="110"/>
      <c r="G44" s="110"/>
      <c r="H44" s="110"/>
      <c r="I44" s="109" t="s">
        <v>133</v>
      </c>
      <c r="J44" s="109" t="s">
        <v>133</v>
      </c>
      <c r="K44" s="83"/>
      <c r="L44" s="83"/>
      <c r="M44" s="56">
        <v>1</v>
      </c>
      <c r="N44" s="56">
        <v>3</v>
      </c>
      <c r="O44" s="56">
        <v>1</v>
      </c>
      <c r="P44" s="56">
        <v>3</v>
      </c>
      <c r="Q44" s="56">
        <v>2</v>
      </c>
      <c r="R44" s="56"/>
      <c r="S44" s="56"/>
      <c r="T44" s="42">
        <f t="shared" si="0"/>
        <v>10</v>
      </c>
      <c r="U44" s="56">
        <v>1</v>
      </c>
      <c r="V44" s="56">
        <v>1</v>
      </c>
      <c r="W44" s="56">
        <v>3</v>
      </c>
      <c r="X44" s="56"/>
      <c r="Y44" s="56"/>
      <c r="Z44" s="42">
        <f t="shared" si="1"/>
        <v>5</v>
      </c>
      <c r="AA44" s="42">
        <f t="shared" si="8"/>
        <v>50</v>
      </c>
      <c r="AB44" s="38"/>
      <c r="AC44" s="109" t="s">
        <v>133</v>
      </c>
      <c r="AD44" s="38"/>
    </row>
    <row r="45" spans="1:30" ht="21.75">
      <c r="A45" s="165"/>
      <c r="B45" s="91" t="s">
        <v>53</v>
      </c>
      <c r="C45" s="109" t="s">
        <v>133</v>
      </c>
      <c r="D45" s="110"/>
      <c r="E45" s="110"/>
      <c r="F45" s="110"/>
      <c r="G45" s="110"/>
      <c r="H45" s="110"/>
      <c r="I45" s="109" t="s">
        <v>133</v>
      </c>
      <c r="J45" s="109" t="s">
        <v>133</v>
      </c>
      <c r="K45" s="83"/>
      <c r="L45" s="83"/>
      <c r="M45" s="56">
        <v>3</v>
      </c>
      <c r="N45" s="56">
        <v>3</v>
      </c>
      <c r="O45" s="56">
        <v>3</v>
      </c>
      <c r="P45" s="56">
        <v>3</v>
      </c>
      <c r="Q45" s="56">
        <v>2</v>
      </c>
      <c r="R45" s="56"/>
      <c r="S45" s="56"/>
      <c r="T45" s="42">
        <f t="shared" si="0"/>
        <v>14</v>
      </c>
      <c r="U45" s="56">
        <v>1</v>
      </c>
      <c r="V45" s="56">
        <v>1</v>
      </c>
      <c r="W45" s="56">
        <v>3</v>
      </c>
      <c r="X45" s="56"/>
      <c r="Y45" s="56"/>
      <c r="Z45" s="42">
        <f t="shared" si="1"/>
        <v>5</v>
      </c>
      <c r="AA45" s="42">
        <f t="shared" si="8"/>
        <v>70</v>
      </c>
      <c r="AB45" s="38"/>
      <c r="AC45" s="38" t="str">
        <f>IF(AA45=0," ",IF(C45=4,IF(AA45&lt;74," ","4"),IF(AA45&lt;82," ","4")))</f>
        <v xml:space="preserve"> </v>
      </c>
      <c r="AD45" s="109" t="s">
        <v>133</v>
      </c>
    </row>
    <row r="46" spans="1:30" ht="18.75">
      <c r="A46" s="36" t="s">
        <v>191</v>
      </c>
      <c r="B46" s="91" t="s">
        <v>49</v>
      </c>
      <c r="C46" s="109" t="s">
        <v>133</v>
      </c>
      <c r="D46" s="110"/>
      <c r="E46" s="109" t="s">
        <v>133</v>
      </c>
      <c r="F46" s="110"/>
      <c r="G46" s="110"/>
      <c r="H46" s="110"/>
      <c r="I46" s="110"/>
      <c r="J46" s="109" t="s">
        <v>133</v>
      </c>
      <c r="K46" s="83"/>
      <c r="L46" s="83"/>
      <c r="M46" s="56">
        <v>1</v>
      </c>
      <c r="N46" s="56">
        <v>3</v>
      </c>
      <c r="O46" s="56">
        <v>2</v>
      </c>
      <c r="P46" s="56">
        <v>3</v>
      </c>
      <c r="Q46" s="56">
        <v>2</v>
      </c>
      <c r="R46" s="56"/>
      <c r="S46" s="56"/>
      <c r="T46" s="42">
        <f t="shared" si="0"/>
        <v>11</v>
      </c>
      <c r="U46" s="56">
        <v>1</v>
      </c>
      <c r="V46" s="56">
        <v>2</v>
      </c>
      <c r="W46" s="56">
        <v>3</v>
      </c>
      <c r="X46" s="56"/>
      <c r="Y46" s="56"/>
      <c r="Z46" s="42">
        <f t="shared" si="1"/>
        <v>6</v>
      </c>
      <c r="AA46" s="42">
        <f t="shared" si="8"/>
        <v>66</v>
      </c>
      <c r="AB46" s="38"/>
      <c r="AC46" s="38" t="str">
        <f>IF(AA46=0," ",IF(C46=4,IF(AA46&lt;74," ","4"),IF(AA46&lt;82," ","4")))</f>
        <v xml:space="preserve"> </v>
      </c>
      <c r="AD46" s="109" t="s">
        <v>133</v>
      </c>
    </row>
    <row r="47" spans="1:30" ht="18.75">
      <c r="A47" s="51" t="s">
        <v>190</v>
      </c>
      <c r="B47" s="91" t="s">
        <v>51</v>
      </c>
      <c r="C47" s="109" t="s">
        <v>133</v>
      </c>
      <c r="D47" s="110"/>
      <c r="E47" s="110"/>
      <c r="F47" s="110"/>
      <c r="G47" s="110"/>
      <c r="H47" s="110"/>
      <c r="I47" s="109" t="s">
        <v>133</v>
      </c>
      <c r="J47" s="109" t="s">
        <v>133</v>
      </c>
      <c r="K47" s="83"/>
      <c r="L47" s="83"/>
      <c r="M47" s="56">
        <v>1</v>
      </c>
      <c r="N47" s="56">
        <v>2</v>
      </c>
      <c r="O47" s="56">
        <v>2</v>
      </c>
      <c r="P47" s="56">
        <v>1</v>
      </c>
      <c r="Q47" s="56">
        <v>2</v>
      </c>
      <c r="R47" s="56"/>
      <c r="S47" s="56"/>
      <c r="T47" s="42">
        <f t="shared" si="0"/>
        <v>8</v>
      </c>
      <c r="U47" s="56">
        <v>1</v>
      </c>
      <c r="V47" s="56">
        <v>2</v>
      </c>
      <c r="W47" s="56">
        <v>3</v>
      </c>
      <c r="X47" s="56"/>
      <c r="Y47" s="56"/>
      <c r="Z47" s="42">
        <f t="shared" si="1"/>
        <v>6</v>
      </c>
      <c r="AA47" s="42">
        <f t="shared" si="8"/>
        <v>48</v>
      </c>
      <c r="AB47" s="38"/>
      <c r="AC47" s="109" t="s">
        <v>133</v>
      </c>
      <c r="AD47" s="38"/>
    </row>
    <row r="48" spans="1:30" ht="21.75">
      <c r="A48" s="164"/>
      <c r="B48" s="91" t="s">
        <v>65</v>
      </c>
      <c r="C48" s="109" t="s">
        <v>133</v>
      </c>
      <c r="D48" s="110"/>
      <c r="E48" s="110"/>
      <c r="F48" s="110"/>
      <c r="G48" s="110"/>
      <c r="H48" s="110"/>
      <c r="I48" s="109" t="s">
        <v>133</v>
      </c>
      <c r="J48" s="109" t="s">
        <v>133</v>
      </c>
      <c r="K48" s="83"/>
      <c r="L48" s="83"/>
      <c r="M48" s="56">
        <v>1</v>
      </c>
      <c r="N48" s="56">
        <v>2</v>
      </c>
      <c r="O48" s="56">
        <v>2</v>
      </c>
      <c r="P48" s="56">
        <v>3</v>
      </c>
      <c r="Q48" s="56">
        <v>2</v>
      </c>
      <c r="R48" s="56"/>
      <c r="S48" s="56"/>
      <c r="T48" s="42">
        <f t="shared" si="0"/>
        <v>10</v>
      </c>
      <c r="U48" s="56">
        <v>1</v>
      </c>
      <c r="V48" s="56">
        <v>1</v>
      </c>
      <c r="W48" s="56">
        <v>2</v>
      </c>
      <c r="X48" s="56"/>
      <c r="Y48" s="56"/>
      <c r="Z48" s="42">
        <f t="shared" si="1"/>
        <v>4</v>
      </c>
      <c r="AA48" s="42">
        <f t="shared" si="8"/>
        <v>40</v>
      </c>
      <c r="AB48" s="38"/>
      <c r="AC48" s="109" t="s">
        <v>133</v>
      </c>
      <c r="AD48" s="38"/>
    </row>
    <row r="49" spans="1:30" ht="21.75">
      <c r="A49" s="164"/>
      <c r="B49" s="91" t="s">
        <v>67</v>
      </c>
      <c r="C49" s="109" t="s">
        <v>133</v>
      </c>
      <c r="D49" s="110"/>
      <c r="E49" s="110"/>
      <c r="F49" s="110"/>
      <c r="G49" s="110"/>
      <c r="H49" s="110"/>
      <c r="I49" s="109" t="s">
        <v>133</v>
      </c>
      <c r="J49" s="109" t="s">
        <v>133</v>
      </c>
      <c r="K49" s="83"/>
      <c r="L49" s="83"/>
      <c r="M49" s="56">
        <v>1</v>
      </c>
      <c r="N49" s="56">
        <v>3</v>
      </c>
      <c r="O49" s="56">
        <v>1</v>
      </c>
      <c r="P49" s="56">
        <v>3</v>
      </c>
      <c r="Q49" s="56">
        <v>2</v>
      </c>
      <c r="R49" s="56"/>
      <c r="S49" s="56"/>
      <c r="T49" s="42">
        <f t="shared" si="0"/>
        <v>10</v>
      </c>
      <c r="U49" s="56">
        <v>1</v>
      </c>
      <c r="V49" s="56">
        <v>1</v>
      </c>
      <c r="W49" s="56">
        <v>2</v>
      </c>
      <c r="X49" s="56"/>
      <c r="Y49" s="56"/>
      <c r="Z49" s="42">
        <f t="shared" si="1"/>
        <v>4</v>
      </c>
      <c r="AA49" s="42">
        <f t="shared" si="8"/>
        <v>40</v>
      </c>
      <c r="AB49" s="38"/>
      <c r="AC49" s="109" t="s">
        <v>133</v>
      </c>
      <c r="AD49" s="38"/>
    </row>
    <row r="50" spans="1:30" ht="21.75">
      <c r="A50" s="165"/>
      <c r="B50" s="108" t="s">
        <v>134</v>
      </c>
      <c r="C50" s="109" t="s">
        <v>133</v>
      </c>
      <c r="D50" s="110"/>
      <c r="E50" s="110"/>
      <c r="F50" s="110"/>
      <c r="G50" s="110"/>
      <c r="H50" s="110"/>
      <c r="I50" s="109" t="s">
        <v>133</v>
      </c>
      <c r="J50" s="109" t="s">
        <v>133</v>
      </c>
      <c r="K50" s="83"/>
      <c r="L50" s="83"/>
      <c r="M50" s="56">
        <v>3</v>
      </c>
      <c r="N50" s="56">
        <v>2</v>
      </c>
      <c r="O50" s="56">
        <v>3</v>
      </c>
      <c r="P50" s="56">
        <v>1</v>
      </c>
      <c r="Q50" s="56">
        <v>2</v>
      </c>
      <c r="R50" s="56"/>
      <c r="S50" s="56"/>
      <c r="T50" s="42">
        <f t="shared" si="0"/>
        <v>11</v>
      </c>
      <c r="U50" s="56">
        <v>1</v>
      </c>
      <c r="V50" s="56">
        <v>1</v>
      </c>
      <c r="W50" s="56">
        <v>3</v>
      </c>
      <c r="X50" s="56"/>
      <c r="Y50" s="56"/>
      <c r="Z50" s="42">
        <f t="shared" si="1"/>
        <v>5</v>
      </c>
      <c r="AA50" s="42">
        <f t="shared" si="8"/>
        <v>55</v>
      </c>
      <c r="AB50" s="38"/>
      <c r="AC50" s="109" t="s">
        <v>133</v>
      </c>
      <c r="AD50" s="38"/>
    </row>
    <row r="51" spans="1:30" ht="18.75">
      <c r="A51" s="36" t="s">
        <v>71</v>
      </c>
      <c r="B51" s="108" t="s">
        <v>49</v>
      </c>
      <c r="C51" s="109" t="s">
        <v>133</v>
      </c>
      <c r="D51" s="110"/>
      <c r="E51" s="110"/>
      <c r="F51" s="109" t="s">
        <v>133</v>
      </c>
      <c r="G51" s="110"/>
      <c r="H51" s="110"/>
      <c r="I51" s="110"/>
      <c r="J51" s="109" t="s">
        <v>133</v>
      </c>
      <c r="K51" s="83"/>
      <c r="L51" s="83"/>
      <c r="M51" s="56">
        <v>1</v>
      </c>
      <c r="N51" s="56">
        <v>3</v>
      </c>
      <c r="O51" s="56">
        <v>1</v>
      </c>
      <c r="P51" s="56">
        <v>3</v>
      </c>
      <c r="Q51" s="56">
        <v>2</v>
      </c>
      <c r="R51" s="56"/>
      <c r="S51" s="56"/>
      <c r="T51" s="42">
        <f t="shared" si="0"/>
        <v>10</v>
      </c>
      <c r="U51" s="56">
        <v>1</v>
      </c>
      <c r="V51" s="56">
        <v>2</v>
      </c>
      <c r="W51" s="56">
        <v>3</v>
      </c>
      <c r="X51" s="56"/>
      <c r="Y51" s="56"/>
      <c r="Z51" s="42">
        <f t="shared" si="1"/>
        <v>6</v>
      </c>
      <c r="AA51" s="42">
        <f t="shared" si="8"/>
        <v>60</v>
      </c>
      <c r="AB51" s="38"/>
      <c r="AC51" s="109" t="s">
        <v>133</v>
      </c>
      <c r="AD51" s="38"/>
    </row>
    <row r="52" spans="1:30" ht="18.75">
      <c r="A52" s="51"/>
      <c r="B52" s="108" t="s">
        <v>51</v>
      </c>
      <c r="C52" s="109" t="s">
        <v>133</v>
      </c>
      <c r="D52" s="110"/>
      <c r="E52" s="110"/>
      <c r="F52" s="110"/>
      <c r="G52" s="110"/>
      <c r="H52" s="110"/>
      <c r="I52" s="109" t="s">
        <v>133</v>
      </c>
      <c r="J52" s="109" t="s">
        <v>133</v>
      </c>
      <c r="K52" s="83"/>
      <c r="L52" s="83"/>
      <c r="M52" s="56">
        <v>1</v>
      </c>
      <c r="N52" s="56">
        <v>3</v>
      </c>
      <c r="O52" s="56">
        <v>1</v>
      </c>
      <c r="P52" s="56">
        <v>3</v>
      </c>
      <c r="Q52" s="56">
        <v>1</v>
      </c>
      <c r="R52" s="56"/>
      <c r="S52" s="56"/>
      <c r="T52" s="42">
        <f t="shared" si="0"/>
        <v>9</v>
      </c>
      <c r="U52" s="56">
        <v>1</v>
      </c>
      <c r="V52" s="56">
        <v>1</v>
      </c>
      <c r="W52" s="56">
        <v>3</v>
      </c>
      <c r="X52" s="56"/>
      <c r="Y52" s="56"/>
      <c r="Z52" s="42">
        <f t="shared" si="1"/>
        <v>5</v>
      </c>
      <c r="AA52" s="42">
        <f t="shared" si="8"/>
        <v>45</v>
      </c>
      <c r="AB52" s="38"/>
      <c r="AC52" s="109" t="s">
        <v>133</v>
      </c>
      <c r="AD52" s="38"/>
    </row>
    <row r="53" spans="1:30" ht="21.75">
      <c r="A53" s="164"/>
      <c r="B53" s="108" t="s">
        <v>65</v>
      </c>
      <c r="C53" s="109" t="s">
        <v>133</v>
      </c>
      <c r="D53" s="110"/>
      <c r="E53" s="110"/>
      <c r="F53" s="110"/>
      <c r="G53" s="110"/>
      <c r="H53" s="110"/>
      <c r="I53" s="109" t="s">
        <v>133</v>
      </c>
      <c r="J53" s="109" t="s">
        <v>133</v>
      </c>
      <c r="K53" s="83"/>
      <c r="L53" s="83"/>
      <c r="M53" s="56">
        <v>1</v>
      </c>
      <c r="N53" s="56">
        <v>3</v>
      </c>
      <c r="O53" s="56">
        <v>2</v>
      </c>
      <c r="P53" s="56">
        <v>3</v>
      </c>
      <c r="Q53" s="56">
        <v>2</v>
      </c>
      <c r="R53" s="56"/>
      <c r="S53" s="56"/>
      <c r="T53" s="42">
        <f t="shared" si="0"/>
        <v>11</v>
      </c>
      <c r="U53" s="56">
        <v>1</v>
      </c>
      <c r="V53" s="56">
        <v>1</v>
      </c>
      <c r="W53" s="56">
        <v>2</v>
      </c>
      <c r="X53" s="56"/>
      <c r="Y53" s="56"/>
      <c r="Z53" s="42">
        <f t="shared" si="1"/>
        <v>4</v>
      </c>
      <c r="AA53" s="42">
        <f t="shared" si="8"/>
        <v>44</v>
      </c>
      <c r="AB53" s="38"/>
      <c r="AC53" s="109" t="s">
        <v>133</v>
      </c>
      <c r="AD53" s="38"/>
    </row>
    <row r="54" spans="1:30" ht="21.75">
      <c r="A54" s="165"/>
      <c r="B54" s="108" t="s">
        <v>73</v>
      </c>
      <c r="C54" s="109" t="s">
        <v>133</v>
      </c>
      <c r="D54" s="110"/>
      <c r="E54" s="110"/>
      <c r="F54" s="110"/>
      <c r="G54" s="110"/>
      <c r="H54" s="110"/>
      <c r="I54" s="109" t="s">
        <v>133</v>
      </c>
      <c r="J54" s="109" t="s">
        <v>133</v>
      </c>
      <c r="K54" s="83"/>
      <c r="L54" s="83"/>
      <c r="M54" s="56">
        <v>2</v>
      </c>
      <c r="N54" s="56">
        <v>2</v>
      </c>
      <c r="O54" s="56">
        <v>2</v>
      </c>
      <c r="P54" s="56">
        <v>2</v>
      </c>
      <c r="Q54" s="56">
        <v>2</v>
      </c>
      <c r="R54" s="56"/>
      <c r="S54" s="56"/>
      <c r="T54" s="42">
        <f t="shared" si="0"/>
        <v>10</v>
      </c>
      <c r="U54" s="56">
        <v>1</v>
      </c>
      <c r="V54" s="56">
        <v>1</v>
      </c>
      <c r="W54" s="56">
        <v>3</v>
      </c>
      <c r="X54" s="56"/>
      <c r="Y54" s="56"/>
      <c r="Z54" s="42">
        <f t="shared" si="1"/>
        <v>5</v>
      </c>
      <c r="AA54" s="42">
        <f t="shared" si="8"/>
        <v>50</v>
      </c>
      <c r="AB54" s="38"/>
      <c r="AC54" s="109" t="s">
        <v>133</v>
      </c>
      <c r="AD54" s="38"/>
    </row>
    <row r="55" spans="1:30" ht="18.75">
      <c r="A55" s="36" t="s">
        <v>76</v>
      </c>
      <c r="B55" s="108" t="s">
        <v>5</v>
      </c>
      <c r="C55" s="109" t="s">
        <v>133</v>
      </c>
      <c r="D55" s="110"/>
      <c r="E55" s="110"/>
      <c r="F55" s="110"/>
      <c r="G55" s="110"/>
      <c r="H55" s="110"/>
      <c r="I55" s="109" t="s">
        <v>133</v>
      </c>
      <c r="J55" s="109" t="s">
        <v>133</v>
      </c>
      <c r="K55" s="83"/>
      <c r="L55" s="83"/>
      <c r="M55" s="56">
        <v>1</v>
      </c>
      <c r="N55" s="56">
        <v>3</v>
      </c>
      <c r="O55" s="56">
        <v>1</v>
      </c>
      <c r="P55" s="56">
        <v>3</v>
      </c>
      <c r="Q55" s="56">
        <v>1</v>
      </c>
      <c r="R55" s="56"/>
      <c r="S55" s="56"/>
      <c r="T55" s="42">
        <f t="shared" si="0"/>
        <v>9</v>
      </c>
      <c r="U55" s="56">
        <v>1</v>
      </c>
      <c r="V55" s="56">
        <v>2</v>
      </c>
      <c r="W55" s="56">
        <v>3</v>
      </c>
      <c r="X55" s="56"/>
      <c r="Y55" s="56"/>
      <c r="Z55" s="42">
        <f t="shared" si="1"/>
        <v>6</v>
      </c>
      <c r="AA55" s="42">
        <f t="shared" si="8"/>
        <v>54</v>
      </c>
      <c r="AB55" s="38"/>
      <c r="AC55" s="109" t="s">
        <v>133</v>
      </c>
      <c r="AD55" s="38"/>
    </row>
    <row r="56" spans="1:30" ht="21.75">
      <c r="A56" s="164"/>
      <c r="B56" s="108" t="s">
        <v>55</v>
      </c>
      <c r="C56" s="109" t="s">
        <v>133</v>
      </c>
      <c r="D56" s="110"/>
      <c r="E56" s="110"/>
      <c r="F56" s="110"/>
      <c r="G56" s="110"/>
      <c r="H56" s="110"/>
      <c r="I56" s="109" t="s">
        <v>133</v>
      </c>
      <c r="J56" s="109" t="s">
        <v>133</v>
      </c>
      <c r="K56" s="83"/>
      <c r="L56" s="83"/>
      <c r="M56" s="56">
        <v>1</v>
      </c>
      <c r="N56" s="56">
        <v>2</v>
      </c>
      <c r="O56" s="56">
        <v>1</v>
      </c>
      <c r="P56" s="56">
        <v>3</v>
      </c>
      <c r="Q56" s="56">
        <v>2</v>
      </c>
      <c r="R56" s="56"/>
      <c r="S56" s="56"/>
      <c r="T56" s="42">
        <f t="shared" si="0"/>
        <v>9</v>
      </c>
      <c r="U56" s="56">
        <v>1</v>
      </c>
      <c r="V56" s="56">
        <v>1</v>
      </c>
      <c r="W56" s="56">
        <v>2</v>
      </c>
      <c r="X56" s="56"/>
      <c r="Y56" s="56"/>
      <c r="Z56" s="42">
        <f t="shared" si="1"/>
        <v>4</v>
      </c>
      <c r="AA56" s="42">
        <f t="shared" si="8"/>
        <v>36</v>
      </c>
      <c r="AB56" s="109" t="s">
        <v>133</v>
      </c>
      <c r="AC56" s="109"/>
      <c r="AD56" s="38"/>
    </row>
    <row r="57" spans="1:30" ht="21.75">
      <c r="A57" s="164"/>
      <c r="B57" s="229" t="s">
        <v>10</v>
      </c>
      <c r="C57" s="230" t="s">
        <v>133</v>
      </c>
      <c r="D57" s="231"/>
      <c r="E57" s="230" t="s">
        <v>133</v>
      </c>
      <c r="F57" s="231"/>
      <c r="G57" s="231"/>
      <c r="H57" s="231"/>
      <c r="I57" s="231"/>
      <c r="J57" s="230" t="s">
        <v>133</v>
      </c>
      <c r="K57" s="213"/>
      <c r="L57" s="213"/>
      <c r="M57" s="214">
        <v>1</v>
      </c>
      <c r="N57" s="214">
        <v>3</v>
      </c>
      <c r="O57" s="214">
        <v>2</v>
      </c>
      <c r="P57" s="214">
        <v>1</v>
      </c>
      <c r="Q57" s="214">
        <v>2</v>
      </c>
      <c r="R57" s="214"/>
      <c r="S57" s="214"/>
      <c r="T57" s="144">
        <f t="shared" si="0"/>
        <v>9</v>
      </c>
      <c r="U57" s="214">
        <v>3</v>
      </c>
      <c r="V57" s="214">
        <v>3</v>
      </c>
      <c r="W57" s="214">
        <v>3</v>
      </c>
      <c r="X57" s="214"/>
      <c r="Y57" s="214"/>
      <c r="Z57" s="144">
        <f t="shared" si="1"/>
        <v>9</v>
      </c>
      <c r="AA57" s="144">
        <f t="shared" si="8"/>
        <v>81</v>
      </c>
      <c r="AB57" s="215"/>
      <c r="AC57" s="215" t="str">
        <f>IF(AA57=0," ",IF(C57=4,IF(AA57&lt;74," ","4"),IF(AA57&lt;82," ","4")))</f>
        <v xml:space="preserve"> </v>
      </c>
      <c r="AD57" s="230" t="s">
        <v>133</v>
      </c>
    </row>
    <row r="58" spans="1:30" ht="21.75">
      <c r="A58" s="164"/>
      <c r="B58" s="229" t="s">
        <v>77</v>
      </c>
      <c r="C58" s="230" t="s">
        <v>133</v>
      </c>
      <c r="D58" s="231"/>
      <c r="E58" s="230" t="s">
        <v>133</v>
      </c>
      <c r="F58" s="231"/>
      <c r="G58" s="231"/>
      <c r="H58" s="231"/>
      <c r="I58" s="230"/>
      <c r="J58" s="230" t="s">
        <v>133</v>
      </c>
      <c r="K58" s="213"/>
      <c r="L58" s="213"/>
      <c r="M58" s="214">
        <v>1</v>
      </c>
      <c r="N58" s="214">
        <v>3</v>
      </c>
      <c r="O58" s="214">
        <v>2</v>
      </c>
      <c r="P58" s="214">
        <v>3</v>
      </c>
      <c r="Q58" s="214">
        <v>2</v>
      </c>
      <c r="R58" s="214"/>
      <c r="S58" s="214"/>
      <c r="T58" s="144">
        <f t="shared" si="0"/>
        <v>11</v>
      </c>
      <c r="U58" s="214">
        <v>1</v>
      </c>
      <c r="V58" s="214">
        <v>2</v>
      </c>
      <c r="W58" s="214">
        <v>3</v>
      </c>
      <c r="X58" s="214"/>
      <c r="Y58" s="214"/>
      <c r="Z58" s="144">
        <f t="shared" si="1"/>
        <v>6</v>
      </c>
      <c r="AA58" s="144">
        <f t="shared" si="8"/>
        <v>66</v>
      </c>
      <c r="AB58" s="215"/>
      <c r="AC58" s="215" t="str">
        <f>IF(AA58=0," ",IF(C58=4,IF(AA58&lt;74," ","4"),IF(AA58&lt;82," ","4")))</f>
        <v xml:space="preserve"> </v>
      </c>
      <c r="AD58" s="230" t="s">
        <v>133</v>
      </c>
    </row>
    <row r="59" spans="1:30" ht="21.75">
      <c r="A59" s="165"/>
      <c r="B59" s="229" t="s">
        <v>79</v>
      </c>
      <c r="C59" s="230" t="s">
        <v>133</v>
      </c>
      <c r="D59" s="231"/>
      <c r="E59" s="230" t="s">
        <v>133</v>
      </c>
      <c r="F59" s="231"/>
      <c r="G59" s="231"/>
      <c r="H59" s="231"/>
      <c r="I59" s="231"/>
      <c r="J59" s="230" t="s">
        <v>133</v>
      </c>
      <c r="K59" s="213"/>
      <c r="L59" s="213"/>
      <c r="M59" s="214">
        <v>1</v>
      </c>
      <c r="N59" s="214">
        <v>3</v>
      </c>
      <c r="O59" s="214">
        <v>2</v>
      </c>
      <c r="P59" s="214">
        <v>3</v>
      </c>
      <c r="Q59" s="214">
        <v>2</v>
      </c>
      <c r="R59" s="214"/>
      <c r="S59" s="214"/>
      <c r="T59" s="144">
        <f t="shared" si="0"/>
        <v>11</v>
      </c>
      <c r="U59" s="214">
        <v>1</v>
      </c>
      <c r="V59" s="214">
        <v>2</v>
      </c>
      <c r="W59" s="214">
        <v>3</v>
      </c>
      <c r="X59" s="214"/>
      <c r="Y59" s="214"/>
      <c r="Z59" s="144">
        <f t="shared" si="1"/>
        <v>6</v>
      </c>
      <c r="AA59" s="144">
        <f t="shared" si="8"/>
        <v>66</v>
      </c>
      <c r="AB59" s="215"/>
      <c r="AC59" s="215" t="str">
        <f>IF(AA59=0," ",IF(C59=4,IF(AA59&lt;74," ","4"),IF(AA59&lt;82," ","4")))</f>
        <v xml:space="preserve"> </v>
      </c>
      <c r="AD59" s="230" t="s">
        <v>133</v>
      </c>
    </row>
    <row r="60" spans="1:30" ht="18.75">
      <c r="A60" s="36" t="s">
        <v>81</v>
      </c>
      <c r="B60" s="108" t="s">
        <v>5</v>
      </c>
      <c r="C60" s="109" t="s">
        <v>133</v>
      </c>
      <c r="D60" s="110"/>
      <c r="E60" s="110"/>
      <c r="F60" s="110"/>
      <c r="G60" s="110"/>
      <c r="H60" s="110"/>
      <c r="I60" s="109" t="s">
        <v>133</v>
      </c>
      <c r="J60" s="109" t="s">
        <v>133</v>
      </c>
      <c r="K60" s="83"/>
      <c r="L60" s="83"/>
      <c r="M60" s="56">
        <v>1</v>
      </c>
      <c r="N60" s="56">
        <v>3</v>
      </c>
      <c r="O60" s="56">
        <v>1</v>
      </c>
      <c r="P60" s="56">
        <v>3</v>
      </c>
      <c r="Q60" s="56">
        <v>1</v>
      </c>
      <c r="R60" s="56"/>
      <c r="S60" s="56"/>
      <c r="T60" s="42">
        <f t="shared" si="0"/>
        <v>9</v>
      </c>
      <c r="U60" s="56">
        <v>1</v>
      </c>
      <c r="V60" s="56">
        <v>2</v>
      </c>
      <c r="W60" s="56">
        <v>3</v>
      </c>
      <c r="X60" s="56"/>
      <c r="Y60" s="56"/>
      <c r="Z60" s="42">
        <f t="shared" si="1"/>
        <v>6</v>
      </c>
      <c r="AA60" s="42">
        <f t="shared" si="8"/>
        <v>54</v>
      </c>
      <c r="AB60" s="38"/>
      <c r="AC60" s="109" t="s">
        <v>133</v>
      </c>
      <c r="AD60" s="38"/>
    </row>
    <row r="61" spans="1:30" ht="21.75">
      <c r="A61" s="164"/>
      <c r="B61" s="108" t="s">
        <v>82</v>
      </c>
      <c r="C61" s="109" t="s">
        <v>133</v>
      </c>
      <c r="D61" s="110"/>
      <c r="E61" s="110"/>
      <c r="F61" s="110"/>
      <c r="G61" s="110"/>
      <c r="H61" s="110"/>
      <c r="I61" s="109" t="s">
        <v>133</v>
      </c>
      <c r="J61" s="109" t="s">
        <v>133</v>
      </c>
      <c r="K61" s="83"/>
      <c r="L61" s="83"/>
      <c r="M61" s="56">
        <v>2</v>
      </c>
      <c r="N61" s="56">
        <v>2</v>
      </c>
      <c r="O61" s="56">
        <v>2</v>
      </c>
      <c r="P61" s="56">
        <v>2</v>
      </c>
      <c r="Q61" s="56">
        <v>2</v>
      </c>
      <c r="R61" s="56"/>
      <c r="S61" s="56"/>
      <c r="T61" s="42">
        <f t="shared" si="0"/>
        <v>10</v>
      </c>
      <c r="U61" s="56">
        <v>1</v>
      </c>
      <c r="V61" s="56">
        <v>2</v>
      </c>
      <c r="W61" s="56">
        <v>2</v>
      </c>
      <c r="X61" s="56"/>
      <c r="Y61" s="56"/>
      <c r="Z61" s="42">
        <f t="shared" si="1"/>
        <v>5</v>
      </c>
      <c r="AA61" s="42">
        <f t="shared" si="8"/>
        <v>50</v>
      </c>
      <c r="AB61" s="38"/>
      <c r="AC61" s="109" t="s">
        <v>133</v>
      </c>
      <c r="AD61" s="38"/>
    </row>
    <row r="62" spans="1:30" ht="21.75">
      <c r="A62" s="164"/>
      <c r="B62" s="108" t="s">
        <v>10</v>
      </c>
      <c r="C62" s="109" t="s">
        <v>133</v>
      </c>
      <c r="D62" s="110"/>
      <c r="E62" s="109" t="s">
        <v>133</v>
      </c>
      <c r="F62" s="110"/>
      <c r="G62" s="110"/>
      <c r="H62" s="110"/>
      <c r="I62" s="110"/>
      <c r="J62" s="109" t="s">
        <v>133</v>
      </c>
      <c r="K62" s="83"/>
      <c r="L62" s="83"/>
      <c r="M62" s="56">
        <v>1</v>
      </c>
      <c r="N62" s="56">
        <v>3</v>
      </c>
      <c r="O62" s="56">
        <v>2</v>
      </c>
      <c r="P62" s="56">
        <v>1</v>
      </c>
      <c r="Q62" s="56">
        <v>2</v>
      </c>
      <c r="R62" s="56"/>
      <c r="S62" s="56"/>
      <c r="T62" s="42">
        <f t="shared" si="0"/>
        <v>9</v>
      </c>
      <c r="U62" s="56">
        <v>3</v>
      </c>
      <c r="V62" s="56">
        <v>3</v>
      </c>
      <c r="W62" s="56">
        <v>3</v>
      </c>
      <c r="X62" s="56"/>
      <c r="Y62" s="56"/>
      <c r="Z62" s="42">
        <f t="shared" si="1"/>
        <v>9</v>
      </c>
      <c r="AA62" s="42">
        <f t="shared" si="8"/>
        <v>81</v>
      </c>
      <c r="AB62" s="38"/>
      <c r="AC62" s="38" t="str">
        <f>IF(AA62=0," ",IF(C62=4,IF(AA62&lt;74," ","4"),IF(AA62&lt;82," ","4")))</f>
        <v xml:space="preserve"> </v>
      </c>
      <c r="AD62" s="109" t="s">
        <v>133</v>
      </c>
    </row>
    <row r="63" spans="1:30" ht="21.75">
      <c r="A63" s="165"/>
      <c r="B63" s="108" t="s">
        <v>55</v>
      </c>
      <c r="C63" s="109" t="s">
        <v>133</v>
      </c>
      <c r="D63" s="110"/>
      <c r="E63" s="110"/>
      <c r="F63" s="110"/>
      <c r="G63" s="110"/>
      <c r="H63" s="110"/>
      <c r="I63" s="109" t="s">
        <v>133</v>
      </c>
      <c r="J63" s="109" t="s">
        <v>133</v>
      </c>
      <c r="K63" s="83"/>
      <c r="L63" s="83"/>
      <c r="M63" s="56">
        <v>1</v>
      </c>
      <c r="N63" s="56">
        <v>3</v>
      </c>
      <c r="O63" s="56">
        <v>1</v>
      </c>
      <c r="P63" s="56">
        <v>3</v>
      </c>
      <c r="Q63" s="56">
        <v>2</v>
      </c>
      <c r="R63" s="56"/>
      <c r="S63" s="56"/>
      <c r="T63" s="42">
        <f t="shared" si="0"/>
        <v>10</v>
      </c>
      <c r="U63" s="56">
        <v>1</v>
      </c>
      <c r="V63" s="56">
        <v>1</v>
      </c>
      <c r="W63" s="56">
        <v>2</v>
      </c>
      <c r="X63" s="56"/>
      <c r="Y63" s="56"/>
      <c r="Z63" s="42">
        <f t="shared" si="1"/>
        <v>4</v>
      </c>
      <c r="AA63" s="42">
        <f t="shared" si="8"/>
        <v>40</v>
      </c>
      <c r="AB63" s="38"/>
      <c r="AC63" s="109" t="s">
        <v>133</v>
      </c>
      <c r="AD63" s="38"/>
    </row>
    <row r="64" spans="1:30" ht="18.75">
      <c r="A64" s="36" t="s">
        <v>84</v>
      </c>
      <c r="B64" s="229" t="s">
        <v>85</v>
      </c>
      <c r="C64" s="230" t="s">
        <v>133</v>
      </c>
      <c r="D64" s="231"/>
      <c r="E64" s="231"/>
      <c r="F64" s="231"/>
      <c r="G64" s="231"/>
      <c r="H64" s="231"/>
      <c r="I64" s="230" t="s">
        <v>133</v>
      </c>
      <c r="J64" s="230" t="s">
        <v>133</v>
      </c>
      <c r="K64" s="213"/>
      <c r="L64" s="213"/>
      <c r="M64" s="214">
        <v>1</v>
      </c>
      <c r="N64" s="214">
        <v>3</v>
      </c>
      <c r="O64" s="214">
        <v>1</v>
      </c>
      <c r="P64" s="214">
        <v>3</v>
      </c>
      <c r="Q64" s="214">
        <v>2</v>
      </c>
      <c r="R64" s="214"/>
      <c r="S64" s="214"/>
      <c r="T64" s="144">
        <f t="shared" si="0"/>
        <v>10</v>
      </c>
      <c r="U64" s="214">
        <v>1</v>
      </c>
      <c r="V64" s="214">
        <v>1</v>
      </c>
      <c r="W64" s="214">
        <v>3</v>
      </c>
      <c r="X64" s="214"/>
      <c r="Y64" s="214"/>
      <c r="Z64" s="144">
        <f t="shared" si="1"/>
        <v>5</v>
      </c>
      <c r="AA64" s="144">
        <f t="shared" si="8"/>
        <v>50</v>
      </c>
      <c r="AB64" s="215"/>
      <c r="AC64" s="230" t="s">
        <v>133</v>
      </c>
      <c r="AD64" s="215"/>
    </row>
    <row r="65" spans="1:31" ht="21.75">
      <c r="A65" s="164"/>
      <c r="B65" s="229" t="s">
        <v>10</v>
      </c>
      <c r="C65" s="230" t="s">
        <v>133</v>
      </c>
      <c r="D65" s="231"/>
      <c r="E65" s="230" t="s">
        <v>133</v>
      </c>
      <c r="F65" s="231"/>
      <c r="G65" s="231"/>
      <c r="H65" s="231"/>
      <c r="I65" s="231"/>
      <c r="J65" s="230" t="s">
        <v>133</v>
      </c>
      <c r="K65" s="213"/>
      <c r="L65" s="213"/>
      <c r="M65" s="214">
        <v>1</v>
      </c>
      <c r="N65" s="214">
        <v>3</v>
      </c>
      <c r="O65" s="214">
        <v>2</v>
      </c>
      <c r="P65" s="214">
        <v>3</v>
      </c>
      <c r="Q65" s="214">
        <v>2</v>
      </c>
      <c r="R65" s="214"/>
      <c r="S65" s="214"/>
      <c r="T65" s="144">
        <f t="shared" si="0"/>
        <v>11</v>
      </c>
      <c r="U65" s="214">
        <v>3</v>
      </c>
      <c r="V65" s="214">
        <v>3</v>
      </c>
      <c r="W65" s="214">
        <v>3</v>
      </c>
      <c r="X65" s="214"/>
      <c r="Y65" s="214"/>
      <c r="Z65" s="144">
        <f t="shared" si="1"/>
        <v>9</v>
      </c>
      <c r="AA65" s="144">
        <f t="shared" si="8"/>
        <v>99</v>
      </c>
      <c r="AB65" s="215"/>
      <c r="AC65" s="215"/>
      <c r="AD65" s="230" t="s">
        <v>133</v>
      </c>
      <c r="AE65" s="156"/>
    </row>
    <row r="66" spans="1:31" ht="21.75">
      <c r="A66" s="164"/>
      <c r="B66" s="108" t="s">
        <v>88</v>
      </c>
      <c r="C66" s="109" t="s">
        <v>133</v>
      </c>
      <c r="D66" s="110"/>
      <c r="E66" s="110"/>
      <c r="F66" s="110"/>
      <c r="G66" s="110"/>
      <c r="H66" s="110"/>
      <c r="I66" s="109" t="s">
        <v>133</v>
      </c>
      <c r="J66" s="109" t="s">
        <v>133</v>
      </c>
      <c r="K66" s="83"/>
      <c r="L66" s="83"/>
      <c r="M66" s="56">
        <v>1</v>
      </c>
      <c r="N66" s="56">
        <v>3</v>
      </c>
      <c r="O66" s="56">
        <v>1</v>
      </c>
      <c r="P66" s="56">
        <v>2</v>
      </c>
      <c r="Q66" s="56">
        <v>2</v>
      </c>
      <c r="R66" s="56"/>
      <c r="S66" s="56"/>
      <c r="T66" s="42">
        <f t="shared" si="0"/>
        <v>9</v>
      </c>
      <c r="U66" s="56">
        <v>1</v>
      </c>
      <c r="V66" s="56">
        <v>2</v>
      </c>
      <c r="W66" s="56">
        <v>3</v>
      </c>
      <c r="X66" s="56"/>
      <c r="Y66" s="56"/>
      <c r="Z66" s="42">
        <f t="shared" si="1"/>
        <v>6</v>
      </c>
      <c r="AA66" s="42">
        <f t="shared" si="8"/>
        <v>54</v>
      </c>
      <c r="AB66" s="38"/>
      <c r="AC66" s="109" t="s">
        <v>133</v>
      </c>
      <c r="AD66" s="38"/>
    </row>
    <row r="67" spans="1:31" ht="21.75">
      <c r="A67" s="164"/>
      <c r="B67" s="108" t="s">
        <v>73</v>
      </c>
      <c r="C67" s="109" t="s">
        <v>133</v>
      </c>
      <c r="D67" s="110"/>
      <c r="E67" s="110"/>
      <c r="F67" s="110"/>
      <c r="G67" s="110"/>
      <c r="H67" s="110"/>
      <c r="I67" s="109" t="s">
        <v>133</v>
      </c>
      <c r="J67" s="109" t="s">
        <v>133</v>
      </c>
      <c r="K67" s="83"/>
      <c r="L67" s="83"/>
      <c r="M67" s="56">
        <v>2</v>
      </c>
      <c r="N67" s="56">
        <v>2</v>
      </c>
      <c r="O67" s="56">
        <v>2</v>
      </c>
      <c r="P67" s="56">
        <v>2</v>
      </c>
      <c r="Q67" s="56">
        <v>2</v>
      </c>
      <c r="R67" s="56"/>
      <c r="S67" s="56"/>
      <c r="T67" s="42">
        <f t="shared" si="0"/>
        <v>10</v>
      </c>
      <c r="U67" s="56">
        <v>1</v>
      </c>
      <c r="V67" s="56">
        <v>2</v>
      </c>
      <c r="W67" s="56">
        <v>2</v>
      </c>
      <c r="X67" s="56"/>
      <c r="Y67" s="56"/>
      <c r="Z67" s="42">
        <f t="shared" si="1"/>
        <v>5</v>
      </c>
      <c r="AA67" s="42">
        <f t="shared" si="8"/>
        <v>50</v>
      </c>
      <c r="AB67" s="38"/>
      <c r="AC67" s="109" t="s">
        <v>133</v>
      </c>
      <c r="AD67" s="38"/>
    </row>
    <row r="68" spans="1:31" ht="21.75">
      <c r="A68" s="165"/>
      <c r="B68" s="108" t="s">
        <v>49</v>
      </c>
      <c r="C68" s="109" t="s">
        <v>133</v>
      </c>
      <c r="D68" s="110"/>
      <c r="E68" s="110"/>
      <c r="F68" s="109" t="s">
        <v>133</v>
      </c>
      <c r="G68" s="110"/>
      <c r="H68" s="110"/>
      <c r="I68" s="110"/>
      <c r="J68" s="109" t="s">
        <v>133</v>
      </c>
      <c r="K68" s="83"/>
      <c r="L68" s="83"/>
      <c r="M68" s="56">
        <v>1</v>
      </c>
      <c r="N68" s="56">
        <v>2</v>
      </c>
      <c r="O68" s="56">
        <v>2</v>
      </c>
      <c r="P68" s="56">
        <v>2</v>
      </c>
      <c r="Q68" s="56">
        <v>2</v>
      </c>
      <c r="R68" s="56"/>
      <c r="S68" s="56"/>
      <c r="T68" s="42">
        <f t="shared" si="0"/>
        <v>9</v>
      </c>
      <c r="U68" s="56">
        <v>1</v>
      </c>
      <c r="V68" s="56">
        <v>2</v>
      </c>
      <c r="W68" s="56">
        <v>3</v>
      </c>
      <c r="X68" s="56"/>
      <c r="Y68" s="56"/>
      <c r="Z68" s="42">
        <f t="shared" si="1"/>
        <v>6</v>
      </c>
      <c r="AA68" s="42">
        <f t="shared" si="8"/>
        <v>54</v>
      </c>
      <c r="AB68" s="38"/>
      <c r="AC68" s="109" t="s">
        <v>133</v>
      </c>
      <c r="AD68" s="38"/>
    </row>
    <row r="69" spans="1:31" ht="18.75">
      <c r="A69" s="36" t="s">
        <v>89</v>
      </c>
      <c r="B69" s="108" t="s">
        <v>5</v>
      </c>
      <c r="C69" s="109" t="s">
        <v>133</v>
      </c>
      <c r="D69" s="110"/>
      <c r="E69" s="110"/>
      <c r="F69" s="109"/>
      <c r="G69" s="110"/>
      <c r="H69" s="110"/>
      <c r="I69" s="112" t="s">
        <v>133</v>
      </c>
      <c r="J69" s="109" t="s">
        <v>133</v>
      </c>
      <c r="K69" s="83"/>
      <c r="L69" s="83"/>
      <c r="M69" s="56">
        <v>1</v>
      </c>
      <c r="N69" s="56">
        <v>3</v>
      </c>
      <c r="O69" s="56">
        <v>2</v>
      </c>
      <c r="P69" s="56">
        <v>3</v>
      </c>
      <c r="Q69" s="56">
        <v>1</v>
      </c>
      <c r="R69" s="56"/>
      <c r="S69" s="56"/>
      <c r="T69" s="42">
        <f t="shared" si="0"/>
        <v>10</v>
      </c>
      <c r="U69" s="56">
        <v>1</v>
      </c>
      <c r="V69" s="56">
        <v>2</v>
      </c>
      <c r="W69" s="56">
        <v>3</v>
      </c>
      <c r="X69" s="56"/>
      <c r="Y69" s="56"/>
      <c r="Z69" s="42">
        <f t="shared" si="1"/>
        <v>6</v>
      </c>
      <c r="AA69" s="42">
        <f>T69*Z69</f>
        <v>60</v>
      </c>
      <c r="AB69" s="38"/>
      <c r="AC69" s="109" t="s">
        <v>133</v>
      </c>
      <c r="AD69" s="38"/>
    </row>
    <row r="70" spans="1:31" ht="21.75">
      <c r="A70" s="164"/>
      <c r="B70" s="108" t="s">
        <v>8</v>
      </c>
      <c r="C70" s="109" t="s">
        <v>133</v>
      </c>
      <c r="D70" s="110"/>
      <c r="E70" s="110"/>
      <c r="F70" s="109"/>
      <c r="G70" s="110"/>
      <c r="H70" s="110"/>
      <c r="I70" s="112" t="s">
        <v>133</v>
      </c>
      <c r="J70" s="109" t="s">
        <v>133</v>
      </c>
      <c r="K70" s="83"/>
      <c r="L70" s="83"/>
      <c r="M70" s="56">
        <v>1</v>
      </c>
      <c r="N70" s="56">
        <v>3</v>
      </c>
      <c r="O70" s="56">
        <v>1</v>
      </c>
      <c r="P70" s="56">
        <v>3</v>
      </c>
      <c r="Q70" s="56">
        <v>2</v>
      </c>
      <c r="R70" s="56"/>
      <c r="S70" s="56"/>
      <c r="T70" s="42">
        <f t="shared" si="0"/>
        <v>10</v>
      </c>
      <c r="U70" s="56">
        <v>1</v>
      </c>
      <c r="V70" s="56">
        <v>1</v>
      </c>
      <c r="W70" s="56">
        <v>1</v>
      </c>
      <c r="X70" s="56"/>
      <c r="Y70" s="56"/>
      <c r="Z70" s="42">
        <f t="shared" si="1"/>
        <v>3</v>
      </c>
      <c r="AA70" s="42">
        <v>30</v>
      </c>
      <c r="AB70" s="109" t="s">
        <v>133</v>
      </c>
      <c r="AC70" s="38"/>
      <c r="AD70" s="38"/>
    </row>
    <row r="71" spans="1:31" ht="21.75">
      <c r="A71" s="164"/>
      <c r="B71" s="108" t="s">
        <v>55</v>
      </c>
      <c r="C71" s="109" t="s">
        <v>133</v>
      </c>
      <c r="D71" s="110"/>
      <c r="E71" s="110"/>
      <c r="F71" s="109"/>
      <c r="G71" s="110"/>
      <c r="H71" s="110"/>
      <c r="I71" s="112" t="s">
        <v>133</v>
      </c>
      <c r="J71" s="109" t="s">
        <v>133</v>
      </c>
      <c r="K71" s="83"/>
      <c r="L71" s="83"/>
      <c r="M71" s="56">
        <v>1</v>
      </c>
      <c r="N71" s="56">
        <v>3</v>
      </c>
      <c r="O71" s="56">
        <v>1</v>
      </c>
      <c r="P71" s="56">
        <v>3</v>
      </c>
      <c r="Q71" s="56">
        <v>2</v>
      </c>
      <c r="R71" s="56"/>
      <c r="S71" s="56"/>
      <c r="T71" s="42">
        <f t="shared" si="0"/>
        <v>10</v>
      </c>
      <c r="U71" s="56">
        <v>1</v>
      </c>
      <c r="V71" s="56">
        <v>1</v>
      </c>
      <c r="W71" s="56">
        <v>2</v>
      </c>
      <c r="X71" s="56"/>
      <c r="Y71" s="56"/>
      <c r="Z71" s="42">
        <f t="shared" si="1"/>
        <v>4</v>
      </c>
      <c r="AA71" s="42">
        <f>T71*Z71</f>
        <v>40</v>
      </c>
      <c r="AB71" s="38"/>
      <c r="AC71" s="109" t="s">
        <v>133</v>
      </c>
      <c r="AD71" s="38"/>
    </row>
    <row r="72" spans="1:31" ht="21.75">
      <c r="A72" s="164"/>
      <c r="B72" s="229" t="s">
        <v>10</v>
      </c>
      <c r="C72" s="230" t="s">
        <v>133</v>
      </c>
      <c r="D72" s="231"/>
      <c r="E72" s="235" t="s">
        <v>133</v>
      </c>
      <c r="F72" s="230"/>
      <c r="G72" s="231"/>
      <c r="H72" s="231"/>
      <c r="I72" s="231"/>
      <c r="J72" s="230" t="s">
        <v>133</v>
      </c>
      <c r="K72" s="213"/>
      <c r="L72" s="213"/>
      <c r="M72" s="214">
        <v>1</v>
      </c>
      <c r="N72" s="214">
        <v>3</v>
      </c>
      <c r="O72" s="214">
        <v>2</v>
      </c>
      <c r="P72" s="214">
        <v>3</v>
      </c>
      <c r="Q72" s="214">
        <v>2</v>
      </c>
      <c r="R72" s="214"/>
      <c r="S72" s="214"/>
      <c r="T72" s="144">
        <f t="shared" si="0"/>
        <v>11</v>
      </c>
      <c r="U72" s="214">
        <v>3</v>
      </c>
      <c r="V72" s="214">
        <v>3</v>
      </c>
      <c r="W72" s="214">
        <v>3</v>
      </c>
      <c r="X72" s="214"/>
      <c r="Y72" s="214"/>
      <c r="Z72" s="144">
        <f t="shared" si="1"/>
        <v>9</v>
      </c>
      <c r="AA72" s="144">
        <f>T72*Z72</f>
        <v>99</v>
      </c>
      <c r="AB72" s="215"/>
      <c r="AC72" s="215"/>
      <c r="AD72" s="230" t="s">
        <v>133</v>
      </c>
    </row>
    <row r="73" spans="1:31" ht="21.75">
      <c r="A73" s="164"/>
      <c r="B73" s="229" t="s">
        <v>85</v>
      </c>
      <c r="C73" s="230" t="s">
        <v>133</v>
      </c>
      <c r="D73" s="231"/>
      <c r="E73" s="231"/>
      <c r="F73" s="230"/>
      <c r="G73" s="231"/>
      <c r="H73" s="231"/>
      <c r="I73" s="235" t="s">
        <v>133</v>
      </c>
      <c r="J73" s="230" t="s">
        <v>133</v>
      </c>
      <c r="K73" s="213"/>
      <c r="L73" s="213"/>
      <c r="M73" s="214">
        <v>1</v>
      </c>
      <c r="N73" s="214">
        <v>3</v>
      </c>
      <c r="O73" s="214">
        <v>1</v>
      </c>
      <c r="P73" s="214">
        <v>3</v>
      </c>
      <c r="Q73" s="214">
        <v>2</v>
      </c>
      <c r="R73" s="214"/>
      <c r="S73" s="214"/>
      <c r="T73" s="144">
        <f t="shared" si="0"/>
        <v>10</v>
      </c>
      <c r="U73" s="214">
        <v>1</v>
      </c>
      <c r="V73" s="214">
        <v>1</v>
      </c>
      <c r="W73" s="214">
        <v>3</v>
      </c>
      <c r="X73" s="214"/>
      <c r="Y73" s="214"/>
      <c r="Z73" s="144">
        <f t="shared" si="1"/>
        <v>5</v>
      </c>
      <c r="AA73" s="144">
        <f>T73*Z73</f>
        <v>50</v>
      </c>
      <c r="AB73" s="215"/>
      <c r="AC73" s="230" t="s">
        <v>133</v>
      </c>
      <c r="AD73" s="215"/>
    </row>
    <row r="74" spans="1:31" ht="21.75">
      <c r="A74" s="164"/>
      <c r="B74" s="108" t="s">
        <v>91</v>
      </c>
      <c r="C74" s="109" t="s">
        <v>133</v>
      </c>
      <c r="D74" s="110"/>
      <c r="E74" s="112" t="s">
        <v>133</v>
      </c>
      <c r="F74" s="109"/>
      <c r="G74" s="110"/>
      <c r="H74" s="110"/>
      <c r="I74" s="110"/>
      <c r="J74" s="109"/>
      <c r="K74" s="109" t="s">
        <v>133</v>
      </c>
      <c r="L74" s="83"/>
      <c r="M74" s="56">
        <v>1</v>
      </c>
      <c r="N74" s="56">
        <v>2</v>
      </c>
      <c r="O74" s="56">
        <v>1</v>
      </c>
      <c r="P74" s="56">
        <v>1</v>
      </c>
      <c r="Q74" s="56">
        <v>1</v>
      </c>
      <c r="R74" s="56"/>
      <c r="S74" s="56"/>
      <c r="T74" s="42">
        <f t="shared" si="0"/>
        <v>6</v>
      </c>
      <c r="U74" s="56">
        <v>3</v>
      </c>
      <c r="V74" s="56">
        <v>2</v>
      </c>
      <c r="W74" s="56">
        <v>1</v>
      </c>
      <c r="X74" s="56"/>
      <c r="Y74" s="56"/>
      <c r="Z74" s="42">
        <f t="shared" si="1"/>
        <v>6</v>
      </c>
      <c r="AA74" s="42">
        <f t="shared" si="8"/>
        <v>36</v>
      </c>
      <c r="AB74" s="109" t="s">
        <v>133</v>
      </c>
      <c r="AC74" s="38"/>
      <c r="AD74" s="38"/>
    </row>
    <row r="75" spans="1:31" ht="21.75">
      <c r="A75" s="164"/>
      <c r="B75" s="108" t="s">
        <v>93</v>
      </c>
      <c r="C75" s="109" t="s">
        <v>133</v>
      </c>
      <c r="D75" s="110"/>
      <c r="E75" s="112"/>
      <c r="F75" s="109"/>
      <c r="G75" s="112" t="s">
        <v>133</v>
      </c>
      <c r="H75" s="110"/>
      <c r="I75" s="110"/>
      <c r="J75" s="109"/>
      <c r="K75" s="109"/>
      <c r="L75" s="109" t="s">
        <v>133</v>
      </c>
      <c r="M75" s="56">
        <v>1</v>
      </c>
      <c r="N75" s="56">
        <v>2</v>
      </c>
      <c r="O75" s="56">
        <v>1</v>
      </c>
      <c r="P75" s="56">
        <v>1</v>
      </c>
      <c r="Q75" s="56">
        <v>1</v>
      </c>
      <c r="R75" s="56"/>
      <c r="S75" s="56"/>
      <c r="T75" s="42">
        <f t="shared" si="0"/>
        <v>6</v>
      </c>
      <c r="U75" s="56">
        <v>3</v>
      </c>
      <c r="V75" s="56">
        <v>2</v>
      </c>
      <c r="W75" s="56">
        <v>1</v>
      </c>
      <c r="X75" s="56"/>
      <c r="Y75" s="56"/>
      <c r="Z75" s="42">
        <f t="shared" si="1"/>
        <v>6</v>
      </c>
      <c r="AA75" s="42">
        <f>T75*Z75</f>
        <v>36</v>
      </c>
      <c r="AB75" s="109" t="s">
        <v>133</v>
      </c>
      <c r="AC75" s="38"/>
      <c r="AD75" s="38"/>
    </row>
    <row r="76" spans="1:31" ht="21.75">
      <c r="A76" s="165"/>
      <c r="B76" s="108" t="s">
        <v>16</v>
      </c>
      <c r="C76" s="109" t="s">
        <v>133</v>
      </c>
      <c r="D76" s="110"/>
      <c r="E76" s="110"/>
      <c r="F76" s="109"/>
      <c r="G76" s="110"/>
      <c r="H76" s="110"/>
      <c r="I76" s="112" t="s">
        <v>133</v>
      </c>
      <c r="J76" s="109" t="s">
        <v>133</v>
      </c>
      <c r="K76" s="83"/>
      <c r="L76" s="83"/>
      <c r="M76" s="56">
        <v>1</v>
      </c>
      <c r="N76" s="56">
        <v>1</v>
      </c>
      <c r="O76" s="56">
        <v>3</v>
      </c>
      <c r="P76" s="56">
        <v>3</v>
      </c>
      <c r="Q76" s="56">
        <v>1</v>
      </c>
      <c r="R76" s="56"/>
      <c r="S76" s="56"/>
      <c r="T76" s="42">
        <f t="shared" si="0"/>
        <v>9</v>
      </c>
      <c r="U76" s="56">
        <v>1</v>
      </c>
      <c r="V76" s="56">
        <v>1</v>
      </c>
      <c r="W76" s="56">
        <v>1</v>
      </c>
      <c r="X76" s="56"/>
      <c r="Y76" s="56"/>
      <c r="Z76" s="42">
        <f t="shared" si="1"/>
        <v>3</v>
      </c>
      <c r="AA76" s="42">
        <v>27</v>
      </c>
      <c r="AB76" s="109" t="s">
        <v>133</v>
      </c>
      <c r="AC76" s="38"/>
      <c r="AD76" s="38"/>
    </row>
    <row r="77" spans="1:31" ht="18.75">
      <c r="A77" s="139" t="s">
        <v>183</v>
      </c>
      <c r="B77" s="39" t="s">
        <v>5</v>
      </c>
      <c r="C77" s="109" t="s">
        <v>133</v>
      </c>
      <c r="D77" s="110"/>
      <c r="E77" s="110"/>
      <c r="F77" s="110"/>
      <c r="G77" s="110"/>
      <c r="H77" s="110"/>
      <c r="I77" s="109" t="s">
        <v>133</v>
      </c>
      <c r="J77" s="109" t="s">
        <v>133</v>
      </c>
      <c r="K77" s="83"/>
      <c r="L77" s="83"/>
      <c r="M77" s="56">
        <v>1</v>
      </c>
      <c r="N77" s="56">
        <v>3</v>
      </c>
      <c r="O77" s="56">
        <v>1</v>
      </c>
      <c r="P77" s="56">
        <v>3</v>
      </c>
      <c r="Q77" s="56">
        <v>2</v>
      </c>
      <c r="R77" s="56"/>
      <c r="S77" s="56"/>
      <c r="T77" s="42">
        <f t="shared" ref="T77:T80" si="9">SUM(M77:S77)</f>
        <v>10</v>
      </c>
      <c r="U77" s="56">
        <v>1</v>
      </c>
      <c r="V77" s="56">
        <v>2</v>
      </c>
      <c r="W77" s="56">
        <v>1</v>
      </c>
      <c r="X77" s="56"/>
      <c r="Y77" s="56"/>
      <c r="Z77" s="42">
        <f t="shared" ref="Z77:Z80" si="10">SUM(U77:Y77)</f>
        <v>4</v>
      </c>
      <c r="AA77" s="42">
        <v>40</v>
      </c>
      <c r="AB77" s="38"/>
      <c r="AC77" s="109" t="s">
        <v>133</v>
      </c>
      <c r="AD77" s="38"/>
    </row>
    <row r="78" spans="1:31" ht="18.75">
      <c r="A78" s="139" t="s">
        <v>182</v>
      </c>
      <c r="B78" s="39" t="s">
        <v>16</v>
      </c>
      <c r="C78" s="109" t="s">
        <v>133</v>
      </c>
      <c r="D78" s="110"/>
      <c r="E78" s="110"/>
      <c r="F78" s="110"/>
      <c r="G78" s="110"/>
      <c r="H78" s="110"/>
      <c r="I78" s="109" t="s">
        <v>133</v>
      </c>
      <c r="J78" s="109" t="s">
        <v>133</v>
      </c>
      <c r="K78" s="83"/>
      <c r="L78" s="83"/>
      <c r="M78" s="56">
        <v>1</v>
      </c>
      <c r="N78" s="56">
        <v>1</v>
      </c>
      <c r="O78" s="56">
        <v>3</v>
      </c>
      <c r="P78" s="56">
        <v>3</v>
      </c>
      <c r="Q78" s="56">
        <v>1</v>
      </c>
      <c r="R78" s="56"/>
      <c r="S78" s="56"/>
      <c r="T78" s="42">
        <f t="shared" si="9"/>
        <v>9</v>
      </c>
      <c r="U78" s="56">
        <v>1</v>
      </c>
      <c r="V78" s="56">
        <v>1</v>
      </c>
      <c r="W78" s="56">
        <v>1</v>
      </c>
      <c r="X78" s="56"/>
      <c r="Y78" s="56"/>
      <c r="Z78" s="42">
        <f t="shared" si="10"/>
        <v>3</v>
      </c>
      <c r="AA78" s="42">
        <f>T78*Z78</f>
        <v>27</v>
      </c>
      <c r="AB78" s="109" t="s">
        <v>133</v>
      </c>
      <c r="AC78" s="109"/>
      <c r="AD78" s="38"/>
    </row>
    <row r="79" spans="1:31" ht="21.75">
      <c r="A79" s="164"/>
      <c r="B79" s="52" t="s">
        <v>39</v>
      </c>
      <c r="C79" s="109" t="s">
        <v>133</v>
      </c>
      <c r="D79" s="110"/>
      <c r="E79" s="110"/>
      <c r="F79" s="110"/>
      <c r="G79" s="110"/>
      <c r="H79" s="110"/>
      <c r="I79" s="109" t="s">
        <v>133</v>
      </c>
      <c r="J79" s="109" t="s">
        <v>133</v>
      </c>
      <c r="K79" s="83"/>
      <c r="L79" s="83"/>
      <c r="M79" s="56">
        <v>1</v>
      </c>
      <c r="N79" s="56">
        <v>3</v>
      </c>
      <c r="O79" s="56">
        <v>1</v>
      </c>
      <c r="P79" s="56">
        <v>3</v>
      </c>
      <c r="Q79" s="56">
        <v>2</v>
      </c>
      <c r="R79" s="56"/>
      <c r="S79" s="56"/>
      <c r="T79" s="42">
        <f t="shared" si="9"/>
        <v>10</v>
      </c>
      <c r="U79" s="56">
        <v>1</v>
      </c>
      <c r="V79" s="56">
        <v>1</v>
      </c>
      <c r="W79" s="56">
        <v>1</v>
      </c>
      <c r="X79" s="56"/>
      <c r="Y79" s="56"/>
      <c r="Z79" s="42">
        <f t="shared" si="10"/>
        <v>3</v>
      </c>
      <c r="AA79" s="42">
        <f t="shared" ref="AA79:AA80" si="11">T79*Z79</f>
        <v>30</v>
      </c>
      <c r="AB79" s="109" t="s">
        <v>133</v>
      </c>
      <c r="AC79" s="109"/>
      <c r="AD79" s="38"/>
    </row>
    <row r="80" spans="1:31" ht="21.75">
      <c r="A80" s="165"/>
      <c r="B80" s="232" t="s">
        <v>10</v>
      </c>
      <c r="C80" s="230" t="s">
        <v>133</v>
      </c>
      <c r="D80" s="231"/>
      <c r="E80" s="230" t="s">
        <v>133</v>
      </c>
      <c r="F80" s="231"/>
      <c r="G80" s="231"/>
      <c r="H80" s="231"/>
      <c r="I80" s="231"/>
      <c r="J80" s="230"/>
      <c r="K80" s="230" t="s">
        <v>133</v>
      </c>
      <c r="L80" s="213"/>
      <c r="M80" s="214">
        <v>1</v>
      </c>
      <c r="N80" s="214">
        <v>3</v>
      </c>
      <c r="O80" s="214">
        <v>1</v>
      </c>
      <c r="P80" s="214">
        <v>3</v>
      </c>
      <c r="Q80" s="214">
        <v>1</v>
      </c>
      <c r="R80" s="214"/>
      <c r="S80" s="214"/>
      <c r="T80" s="144">
        <f t="shared" si="9"/>
        <v>9</v>
      </c>
      <c r="U80" s="214">
        <v>3</v>
      </c>
      <c r="V80" s="214">
        <v>3</v>
      </c>
      <c r="W80" s="214">
        <v>3</v>
      </c>
      <c r="X80" s="214"/>
      <c r="Y80" s="214"/>
      <c r="Z80" s="144">
        <f t="shared" si="10"/>
        <v>9</v>
      </c>
      <c r="AA80" s="144">
        <f t="shared" si="11"/>
        <v>81</v>
      </c>
      <c r="AB80" s="215"/>
      <c r="AC80" s="230"/>
      <c r="AD80" s="230" t="s">
        <v>133</v>
      </c>
    </row>
    <row r="81" spans="1:30" ht="18.75">
      <c r="A81" s="36" t="s">
        <v>95</v>
      </c>
      <c r="B81" s="108" t="s">
        <v>96</v>
      </c>
      <c r="C81" s="109" t="s">
        <v>133</v>
      </c>
      <c r="D81" s="110"/>
      <c r="E81" s="110"/>
      <c r="F81" s="110"/>
      <c r="G81" s="110"/>
      <c r="H81" s="110"/>
      <c r="I81" s="109" t="s">
        <v>133</v>
      </c>
      <c r="J81" s="109" t="s">
        <v>133</v>
      </c>
      <c r="K81" s="83"/>
      <c r="L81" s="83"/>
      <c r="M81" s="56">
        <v>3</v>
      </c>
      <c r="N81" s="56">
        <v>1</v>
      </c>
      <c r="O81" s="56">
        <v>3</v>
      </c>
      <c r="P81" s="56">
        <v>1</v>
      </c>
      <c r="Q81" s="56">
        <v>2</v>
      </c>
      <c r="R81" s="56"/>
      <c r="S81" s="56"/>
      <c r="T81" s="42">
        <f t="shared" si="0"/>
        <v>10</v>
      </c>
      <c r="U81" s="56">
        <v>1</v>
      </c>
      <c r="V81" s="56">
        <v>1</v>
      </c>
      <c r="W81" s="56">
        <v>3</v>
      </c>
      <c r="X81" s="56"/>
      <c r="Y81" s="56"/>
      <c r="Z81" s="42">
        <f t="shared" si="1"/>
        <v>5</v>
      </c>
      <c r="AA81" s="42">
        <f t="shared" si="8"/>
        <v>50</v>
      </c>
      <c r="AB81" s="38"/>
      <c r="AC81" s="109" t="s">
        <v>133</v>
      </c>
      <c r="AD81" s="38"/>
    </row>
    <row r="82" spans="1:30" ht="18.75">
      <c r="A82" s="51"/>
      <c r="B82" s="108" t="s">
        <v>97</v>
      </c>
      <c r="C82" s="109" t="s">
        <v>133</v>
      </c>
      <c r="D82" s="110"/>
      <c r="E82" s="110"/>
      <c r="F82" s="110"/>
      <c r="G82" s="110"/>
      <c r="H82" s="110"/>
      <c r="I82" s="109" t="s">
        <v>133</v>
      </c>
      <c r="J82" s="109" t="s">
        <v>133</v>
      </c>
      <c r="K82" s="83"/>
      <c r="L82" s="83"/>
      <c r="M82" s="56">
        <v>1</v>
      </c>
      <c r="N82" s="56">
        <v>3</v>
      </c>
      <c r="O82" s="56">
        <v>1</v>
      </c>
      <c r="P82" s="56">
        <v>3</v>
      </c>
      <c r="Q82" s="56">
        <v>2</v>
      </c>
      <c r="R82" s="56"/>
      <c r="S82" s="56"/>
      <c r="T82" s="42">
        <f t="shared" ref="T82" si="12">SUM(M82:S82)</f>
        <v>10</v>
      </c>
      <c r="U82" s="56">
        <v>1</v>
      </c>
      <c r="V82" s="56">
        <v>2</v>
      </c>
      <c r="W82" s="56">
        <v>2</v>
      </c>
      <c r="X82" s="56"/>
      <c r="Y82" s="56"/>
      <c r="Z82" s="42">
        <f t="shared" ref="Z82" si="13">SUM(U82:Y82)</f>
        <v>5</v>
      </c>
      <c r="AA82" s="42">
        <f t="shared" ref="AA82" si="14">T82*Z82</f>
        <v>50</v>
      </c>
      <c r="AB82" s="38"/>
      <c r="AC82" s="109" t="s">
        <v>133</v>
      </c>
      <c r="AD82" s="38"/>
    </row>
    <row r="83" spans="1:30" ht="21.75">
      <c r="A83" s="165"/>
      <c r="B83" s="108" t="s">
        <v>99</v>
      </c>
      <c r="C83" s="109" t="s">
        <v>133</v>
      </c>
      <c r="D83" s="110"/>
      <c r="E83" s="110"/>
      <c r="F83" s="110"/>
      <c r="G83" s="110"/>
      <c r="H83" s="110"/>
      <c r="I83" s="109" t="s">
        <v>133</v>
      </c>
      <c r="J83" s="109" t="s">
        <v>133</v>
      </c>
      <c r="K83" s="83"/>
      <c r="L83" s="83"/>
      <c r="M83" s="56">
        <v>1</v>
      </c>
      <c r="N83" s="56">
        <v>3</v>
      </c>
      <c r="O83" s="56">
        <v>1</v>
      </c>
      <c r="P83" s="56">
        <v>3</v>
      </c>
      <c r="Q83" s="56">
        <v>2</v>
      </c>
      <c r="R83" s="56"/>
      <c r="S83" s="56"/>
      <c r="T83" s="42">
        <f t="shared" si="0"/>
        <v>10</v>
      </c>
      <c r="U83" s="56">
        <v>1</v>
      </c>
      <c r="V83" s="56">
        <v>2</v>
      </c>
      <c r="W83" s="56">
        <v>2</v>
      </c>
      <c r="X83" s="56"/>
      <c r="Y83" s="56"/>
      <c r="Z83" s="42">
        <f t="shared" si="1"/>
        <v>5</v>
      </c>
      <c r="AA83" s="42">
        <f t="shared" si="8"/>
        <v>50</v>
      </c>
      <c r="AB83" s="38"/>
      <c r="AC83" s="109" t="s">
        <v>133</v>
      </c>
      <c r="AD83" s="38"/>
    </row>
    <row r="84" spans="1:30" ht="18.75">
      <c r="A84" s="190" t="s">
        <v>192</v>
      </c>
      <c r="B84" s="229" t="s">
        <v>10</v>
      </c>
      <c r="C84" s="230" t="s">
        <v>133</v>
      </c>
      <c r="D84" s="230" t="s">
        <v>133</v>
      </c>
      <c r="E84" s="231"/>
      <c r="F84" s="231"/>
      <c r="G84" s="231"/>
      <c r="H84" s="231"/>
      <c r="I84" s="230"/>
      <c r="J84" s="230"/>
      <c r="K84" s="213"/>
      <c r="L84" s="230" t="s">
        <v>133</v>
      </c>
      <c r="M84" s="214">
        <v>1</v>
      </c>
      <c r="N84" s="214">
        <v>2</v>
      </c>
      <c r="O84" s="214">
        <v>2</v>
      </c>
      <c r="P84" s="214">
        <v>3</v>
      </c>
      <c r="Q84" s="214">
        <v>2</v>
      </c>
      <c r="R84" s="214"/>
      <c r="S84" s="214"/>
      <c r="T84" s="144">
        <f t="shared" si="0"/>
        <v>10</v>
      </c>
      <c r="U84" s="214">
        <v>3</v>
      </c>
      <c r="V84" s="214">
        <v>1</v>
      </c>
      <c r="W84" s="214">
        <v>3</v>
      </c>
      <c r="X84" s="214"/>
      <c r="Y84" s="214"/>
      <c r="Z84" s="144">
        <f t="shared" si="1"/>
        <v>7</v>
      </c>
      <c r="AA84" s="144">
        <f t="shared" si="8"/>
        <v>70</v>
      </c>
      <c r="AB84" s="215"/>
      <c r="AC84" s="230"/>
      <c r="AD84" s="230" t="s">
        <v>133</v>
      </c>
    </row>
    <row r="85" spans="1:30" ht="18.75">
      <c r="A85" s="189"/>
      <c r="B85" s="229" t="s">
        <v>193</v>
      </c>
      <c r="C85" s="230" t="s">
        <v>133</v>
      </c>
      <c r="D85" s="231"/>
      <c r="E85" s="231"/>
      <c r="F85" s="231"/>
      <c r="G85" s="231"/>
      <c r="H85" s="230"/>
      <c r="I85" s="230" t="s">
        <v>133</v>
      </c>
      <c r="J85" s="230"/>
      <c r="K85" s="213"/>
      <c r="L85" s="230" t="s">
        <v>133</v>
      </c>
      <c r="M85" s="214">
        <v>2</v>
      </c>
      <c r="N85" s="214">
        <v>2</v>
      </c>
      <c r="O85" s="214">
        <v>2</v>
      </c>
      <c r="P85" s="214">
        <v>3</v>
      </c>
      <c r="Q85" s="214">
        <v>2</v>
      </c>
      <c r="R85" s="214"/>
      <c r="S85" s="214"/>
      <c r="T85" s="144">
        <f t="shared" si="0"/>
        <v>11</v>
      </c>
      <c r="U85" s="214">
        <v>2</v>
      </c>
      <c r="V85" s="214">
        <v>1</v>
      </c>
      <c r="W85" s="214">
        <v>3</v>
      </c>
      <c r="X85" s="214"/>
      <c r="Y85" s="214"/>
      <c r="Z85" s="144">
        <f t="shared" si="1"/>
        <v>6</v>
      </c>
      <c r="AA85" s="144">
        <f t="shared" si="8"/>
        <v>66</v>
      </c>
      <c r="AB85" s="230"/>
      <c r="AC85" s="230"/>
      <c r="AD85" s="230" t="s">
        <v>133</v>
      </c>
    </row>
    <row r="86" spans="1:30" ht="18.75">
      <c r="A86" s="190" t="s">
        <v>196</v>
      </c>
      <c r="B86" s="229" t="s">
        <v>197</v>
      </c>
      <c r="C86" s="230" t="s">
        <v>133</v>
      </c>
      <c r="D86" s="231"/>
      <c r="E86" s="231"/>
      <c r="F86" s="231"/>
      <c r="G86" s="231"/>
      <c r="H86" s="230"/>
      <c r="I86" s="230" t="s">
        <v>133</v>
      </c>
      <c r="J86" s="230"/>
      <c r="K86" s="213"/>
      <c r="L86" s="230" t="s">
        <v>133</v>
      </c>
      <c r="M86" s="214">
        <v>1</v>
      </c>
      <c r="N86" s="214">
        <v>2</v>
      </c>
      <c r="O86" s="214">
        <v>1</v>
      </c>
      <c r="P86" s="214">
        <v>1</v>
      </c>
      <c r="Q86" s="214">
        <v>1</v>
      </c>
      <c r="R86" s="214"/>
      <c r="S86" s="214"/>
      <c r="T86" s="144">
        <f t="shared" si="0"/>
        <v>6</v>
      </c>
      <c r="U86" s="214">
        <v>3</v>
      </c>
      <c r="V86" s="214">
        <v>1</v>
      </c>
      <c r="W86" s="214">
        <v>3</v>
      </c>
      <c r="X86" s="214"/>
      <c r="Y86" s="214"/>
      <c r="Z86" s="144">
        <f t="shared" si="1"/>
        <v>7</v>
      </c>
      <c r="AA86" s="144">
        <f t="shared" si="8"/>
        <v>42</v>
      </c>
      <c r="AB86" s="215"/>
      <c r="AC86" s="230" t="s">
        <v>133</v>
      </c>
      <c r="AD86" s="215"/>
    </row>
    <row r="87" spans="1:30" ht="18.75">
      <c r="A87" s="189"/>
      <c r="B87" s="232" t="s">
        <v>198</v>
      </c>
      <c r="C87" s="230" t="s">
        <v>133</v>
      </c>
      <c r="D87" s="231"/>
      <c r="E87" s="231"/>
      <c r="F87" s="231"/>
      <c r="G87" s="231"/>
      <c r="H87" s="230"/>
      <c r="I87" s="230" t="s">
        <v>133</v>
      </c>
      <c r="J87" s="230"/>
      <c r="K87" s="213"/>
      <c r="L87" s="230" t="s">
        <v>133</v>
      </c>
      <c r="M87" s="214">
        <v>1</v>
      </c>
      <c r="N87" s="214">
        <v>2</v>
      </c>
      <c r="O87" s="214">
        <v>1</v>
      </c>
      <c r="P87" s="214">
        <v>3</v>
      </c>
      <c r="Q87" s="214">
        <v>1</v>
      </c>
      <c r="R87" s="214"/>
      <c r="S87" s="214"/>
      <c r="T87" s="144">
        <f t="shared" si="0"/>
        <v>8</v>
      </c>
      <c r="U87" s="214">
        <v>1</v>
      </c>
      <c r="V87" s="214">
        <v>1</v>
      </c>
      <c r="W87" s="214">
        <v>1</v>
      </c>
      <c r="X87" s="214"/>
      <c r="Y87" s="214"/>
      <c r="Z87" s="144">
        <f t="shared" si="1"/>
        <v>3</v>
      </c>
      <c r="AA87" s="144">
        <f t="shared" si="8"/>
        <v>24</v>
      </c>
      <c r="AB87" s="230" t="s">
        <v>133</v>
      </c>
      <c r="AC87" s="230"/>
      <c r="AD87" s="215"/>
    </row>
    <row r="88" spans="1:30" ht="21.75">
      <c r="A88" s="233"/>
      <c r="B88" s="232" t="s">
        <v>199</v>
      </c>
      <c r="C88" s="230" t="s">
        <v>133</v>
      </c>
      <c r="D88" s="231"/>
      <c r="E88" s="231"/>
      <c r="F88" s="231"/>
      <c r="G88" s="231"/>
      <c r="H88" s="230"/>
      <c r="I88" s="230" t="s">
        <v>133</v>
      </c>
      <c r="J88" s="230"/>
      <c r="K88" s="213"/>
      <c r="L88" s="230" t="s">
        <v>133</v>
      </c>
      <c r="M88" s="214">
        <v>1</v>
      </c>
      <c r="N88" s="214">
        <v>2</v>
      </c>
      <c r="O88" s="214">
        <v>1</v>
      </c>
      <c r="P88" s="214">
        <v>3</v>
      </c>
      <c r="Q88" s="214">
        <v>1</v>
      </c>
      <c r="R88" s="214"/>
      <c r="S88" s="214"/>
      <c r="T88" s="144">
        <f t="shared" si="0"/>
        <v>8</v>
      </c>
      <c r="U88" s="214">
        <v>1</v>
      </c>
      <c r="V88" s="214">
        <v>1</v>
      </c>
      <c r="W88" s="214">
        <v>3</v>
      </c>
      <c r="X88" s="214"/>
      <c r="Y88" s="214"/>
      <c r="Z88" s="144">
        <f t="shared" si="1"/>
        <v>5</v>
      </c>
      <c r="AA88" s="144">
        <f t="shared" si="8"/>
        <v>40</v>
      </c>
      <c r="AB88" s="230"/>
      <c r="AC88" s="230" t="s">
        <v>133</v>
      </c>
      <c r="AD88" s="215"/>
    </row>
    <row r="89" spans="1:30" ht="24">
      <c r="A89" s="113"/>
      <c r="B89" s="114"/>
      <c r="C89" s="115"/>
      <c r="D89" s="116"/>
      <c r="E89" s="116"/>
      <c r="F89" s="116"/>
      <c r="G89" s="116"/>
      <c r="H89" s="116"/>
      <c r="I89" s="115"/>
      <c r="J89" s="115"/>
      <c r="K89" s="116"/>
      <c r="L89" s="116"/>
      <c r="M89" s="117"/>
      <c r="N89" s="117"/>
      <c r="O89" s="117"/>
      <c r="P89" s="117"/>
      <c r="Q89" s="117"/>
      <c r="R89" s="117"/>
      <c r="S89" s="117"/>
      <c r="T89" s="118"/>
      <c r="U89" s="117"/>
      <c r="V89" s="117"/>
      <c r="W89" s="117"/>
      <c r="X89" s="117"/>
      <c r="Y89" s="117"/>
      <c r="Z89" s="118"/>
      <c r="AA89" s="118"/>
      <c r="AB89" s="119"/>
      <c r="AC89" s="119"/>
      <c r="AD89" s="120"/>
    </row>
    <row r="90" spans="1:30">
      <c r="A90" s="58" t="s">
        <v>176</v>
      </c>
      <c r="B90" s="58"/>
      <c r="C90" s="58"/>
      <c r="D90" s="58" t="s">
        <v>139</v>
      </c>
      <c r="E90" s="58"/>
      <c r="F90" s="58"/>
      <c r="G90" s="58"/>
      <c r="H90" s="58"/>
      <c r="I90" s="58"/>
      <c r="J90" s="58"/>
      <c r="K90" s="58"/>
      <c r="L90" s="58" t="s">
        <v>140</v>
      </c>
      <c r="M90" s="58"/>
      <c r="N90" s="58"/>
      <c r="O90" s="58"/>
      <c r="P90" s="58"/>
      <c r="Q90" s="58"/>
      <c r="R90" s="58"/>
    </row>
    <row r="91" spans="1:30">
      <c r="A91" s="58" t="s">
        <v>177</v>
      </c>
      <c r="B91" s="58"/>
      <c r="C91" s="58"/>
      <c r="D91" s="58" t="s">
        <v>143</v>
      </c>
      <c r="E91" s="58"/>
      <c r="F91" s="58"/>
      <c r="G91" s="58"/>
      <c r="H91" s="58"/>
      <c r="I91" s="58"/>
      <c r="J91" s="58"/>
      <c r="K91" s="58"/>
      <c r="L91" s="58" t="s">
        <v>144</v>
      </c>
      <c r="M91" s="58"/>
      <c r="N91" s="58"/>
      <c r="O91" s="58"/>
      <c r="P91" s="58"/>
      <c r="Q91" s="58"/>
      <c r="R91" s="58"/>
    </row>
    <row r="92" spans="1:30">
      <c r="A92" s="58" t="s">
        <v>145</v>
      </c>
      <c r="B92" s="58"/>
      <c r="C92" s="58"/>
      <c r="D92" s="58" t="s">
        <v>147</v>
      </c>
      <c r="E92" s="58"/>
      <c r="F92" s="58"/>
      <c r="G92" s="58"/>
      <c r="H92" s="58"/>
      <c r="I92" s="58"/>
      <c r="J92" s="58"/>
      <c r="K92" s="58"/>
      <c r="L92" s="58" t="s">
        <v>148</v>
      </c>
      <c r="M92" s="58"/>
      <c r="N92" s="58"/>
      <c r="O92" s="58"/>
      <c r="P92" s="58"/>
      <c r="Q92" s="58"/>
      <c r="R92" s="58"/>
    </row>
    <row r="93" spans="1:30">
      <c r="A93" s="58" t="s">
        <v>149</v>
      </c>
      <c r="B93" s="58"/>
      <c r="C93" s="58"/>
      <c r="D93" s="58" t="s">
        <v>151</v>
      </c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</row>
    <row r="94" spans="1:30" ht="21.75">
      <c r="A94" s="59" t="s">
        <v>178</v>
      </c>
      <c r="B94" s="60"/>
      <c r="C94" s="61" t="s">
        <v>179</v>
      </c>
      <c r="D94" s="60"/>
      <c r="E94" s="60"/>
      <c r="F94" s="121"/>
      <c r="G94" s="63"/>
      <c r="H94" s="63"/>
      <c r="I94" s="95"/>
      <c r="J94" s="63"/>
      <c r="K94" s="63"/>
      <c r="L94" s="63"/>
      <c r="M94" s="63"/>
      <c r="N94" s="63"/>
      <c r="O94" s="60" t="s">
        <v>180</v>
      </c>
      <c r="P94" s="60"/>
      <c r="Q94" s="63"/>
      <c r="R94" s="60"/>
      <c r="S94" s="60"/>
      <c r="T94" s="60"/>
      <c r="U94" s="60"/>
      <c r="V94" s="60"/>
      <c r="W94" s="59"/>
      <c r="X94" s="63"/>
      <c r="Y94" s="60"/>
      <c r="Z94" s="59" t="s">
        <v>153</v>
      </c>
      <c r="AA94" s="63"/>
      <c r="AB94" s="63"/>
      <c r="AC94" s="122"/>
    </row>
    <row r="97" spans="1:10" ht="15">
      <c r="A97" s="260" t="s">
        <v>229</v>
      </c>
      <c r="B97" s="260" t="s">
        <v>229</v>
      </c>
      <c r="C97" s="261"/>
      <c r="G97" s="156"/>
      <c r="H97" s="260" t="s">
        <v>230</v>
      </c>
      <c r="I97" s="156"/>
      <c r="J97" s="156"/>
    </row>
    <row r="98" spans="1:10" ht="15">
      <c r="A98" s="261"/>
      <c r="B98" s="261"/>
      <c r="C98" s="261"/>
      <c r="G98" s="156"/>
      <c r="H98" s="261"/>
      <c r="I98" s="156"/>
      <c r="J98" s="156"/>
    </row>
    <row r="99" spans="1:10" ht="15">
      <c r="A99" s="261"/>
      <c r="B99" s="261"/>
      <c r="C99" s="261"/>
      <c r="G99" s="156"/>
      <c r="H99" s="261"/>
      <c r="I99" s="156"/>
      <c r="J99" s="156"/>
    </row>
    <row r="100" spans="1:10" ht="15">
      <c r="A100" s="261"/>
      <c r="B100" s="261"/>
      <c r="C100" s="261"/>
      <c r="G100" s="156"/>
      <c r="H100" s="261" t="s">
        <v>98</v>
      </c>
      <c r="I100" s="156"/>
      <c r="J100" s="156"/>
    </row>
    <row r="101" spans="1:10" ht="15">
      <c r="A101" s="261"/>
      <c r="B101" s="261"/>
      <c r="C101" s="261"/>
      <c r="G101" s="156"/>
      <c r="H101" s="261"/>
      <c r="I101" s="156"/>
      <c r="J101" s="156"/>
    </row>
    <row r="102" spans="1:10" ht="15">
      <c r="A102" s="261"/>
      <c r="B102" s="261"/>
      <c r="C102" s="261"/>
      <c r="G102" s="156"/>
      <c r="H102" s="261"/>
      <c r="I102" s="156"/>
      <c r="J102" s="156"/>
    </row>
    <row r="103" spans="1:10" ht="15">
      <c r="A103" s="260" t="s">
        <v>231</v>
      </c>
      <c r="B103" s="261" t="s">
        <v>249</v>
      </c>
      <c r="C103" s="261"/>
      <c r="G103" s="156"/>
      <c r="H103" s="260" t="s">
        <v>232</v>
      </c>
      <c r="I103" s="156"/>
      <c r="J103" s="156"/>
    </row>
    <row r="104" spans="1:10" ht="15">
      <c r="A104" s="260" t="s">
        <v>251</v>
      </c>
      <c r="B104" s="261" t="s">
        <v>250</v>
      </c>
      <c r="C104" s="261"/>
      <c r="H104" s="260" t="s">
        <v>233</v>
      </c>
      <c r="I104" s="156"/>
      <c r="J104" s="156"/>
    </row>
    <row r="105" spans="1:10" ht="15">
      <c r="A105" s="260" t="s">
        <v>234</v>
      </c>
      <c r="B105" s="272" t="s">
        <v>234</v>
      </c>
      <c r="C105" s="261"/>
      <c r="G105" s="156"/>
      <c r="H105" s="260" t="s">
        <v>235</v>
      </c>
      <c r="I105" s="156"/>
      <c r="J105" s="156"/>
    </row>
    <row r="106" spans="1:10" ht="15">
      <c r="A106" s="260"/>
      <c r="B106" s="261"/>
      <c r="C106" s="261"/>
      <c r="D106" s="260"/>
    </row>
  </sheetData>
  <mergeCells count="7">
    <mergeCell ref="A1:AD1"/>
    <mergeCell ref="A2:AD2"/>
    <mergeCell ref="E5:I5"/>
    <mergeCell ref="J5:L5"/>
    <mergeCell ref="M5:S5"/>
    <mergeCell ref="U5:Y5"/>
    <mergeCell ref="AB5:AD5"/>
  </mergeCells>
  <pageMargins left="0.25" right="0.25" top="0.75" bottom="0.75" header="0.3" footer="0.3"/>
  <pageSetup paperSize="9" scale="9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C19" sqref="C19"/>
    </sheetView>
  </sheetViews>
  <sheetFormatPr defaultRowHeight="12.75"/>
  <cols>
    <col min="1" max="1" width="6.140625" customWidth="1"/>
    <col min="2" max="2" width="21.28515625" customWidth="1"/>
    <col min="3" max="3" width="22.28515625" customWidth="1"/>
    <col min="5" max="5" width="19" customWidth="1"/>
    <col min="6" max="6" width="46.85546875" customWidth="1"/>
  </cols>
  <sheetData>
    <row r="1" spans="1:6" ht="21">
      <c r="A1" s="253"/>
      <c r="B1" s="253"/>
      <c r="C1" s="253"/>
      <c r="D1" s="253"/>
      <c r="E1" s="253"/>
      <c r="F1" s="254" t="s">
        <v>223</v>
      </c>
    </row>
    <row r="2" spans="1:6" ht="21">
      <c r="A2" s="255" t="s">
        <v>224</v>
      </c>
      <c r="B2" s="255"/>
      <c r="C2" s="255"/>
      <c r="D2" s="255"/>
      <c r="E2" s="255"/>
      <c r="F2" s="255"/>
    </row>
    <row r="3" spans="1:6" ht="21">
      <c r="A3" s="256" t="s">
        <v>236</v>
      </c>
      <c r="B3" s="256"/>
      <c r="C3" s="256"/>
      <c r="D3" s="256"/>
      <c r="E3" s="256"/>
      <c r="F3" s="256"/>
    </row>
    <row r="4" spans="1:6" ht="21">
      <c r="A4" s="257" t="s">
        <v>225</v>
      </c>
      <c r="B4" s="257" t="s">
        <v>109</v>
      </c>
      <c r="C4" s="257" t="s">
        <v>112</v>
      </c>
      <c r="D4" s="257" t="s">
        <v>226</v>
      </c>
      <c r="E4" s="257" t="s">
        <v>161</v>
      </c>
      <c r="F4" s="258" t="s">
        <v>227</v>
      </c>
    </row>
    <row r="5" spans="1:6" ht="21">
      <c r="A5" s="262">
        <v>1</v>
      </c>
      <c r="B5" s="262" t="s">
        <v>237</v>
      </c>
      <c r="C5" s="262" t="s">
        <v>10</v>
      </c>
      <c r="D5" s="262">
        <v>81</v>
      </c>
      <c r="E5" s="262" t="s">
        <v>238</v>
      </c>
      <c r="F5" s="263" t="s">
        <v>239</v>
      </c>
    </row>
    <row r="6" spans="1:6" ht="21">
      <c r="A6" s="264"/>
      <c r="B6" s="264" t="s">
        <v>253</v>
      </c>
      <c r="C6" s="264"/>
      <c r="D6" s="264"/>
      <c r="E6" s="264"/>
      <c r="F6" s="265" t="s">
        <v>240</v>
      </c>
    </row>
    <row r="7" spans="1:6" ht="21">
      <c r="A7" s="264"/>
      <c r="B7" s="264"/>
      <c r="C7" s="264"/>
      <c r="D7" s="264"/>
      <c r="E7" s="264"/>
      <c r="F7" s="265" t="s">
        <v>241</v>
      </c>
    </row>
    <row r="8" spans="1:6" ht="21">
      <c r="A8" s="266"/>
      <c r="B8" s="266"/>
      <c r="C8" s="266"/>
      <c r="D8" s="266"/>
      <c r="E8" s="266"/>
      <c r="F8" s="267" t="s">
        <v>242</v>
      </c>
    </row>
    <row r="9" spans="1:6" ht="21">
      <c r="A9" s="262">
        <v>2</v>
      </c>
      <c r="B9" s="262" t="s">
        <v>44</v>
      </c>
      <c r="C9" s="268" t="s">
        <v>243</v>
      </c>
      <c r="D9" s="262">
        <v>70</v>
      </c>
      <c r="E9" s="262" t="s">
        <v>238</v>
      </c>
      <c r="F9" s="263" t="s">
        <v>245</v>
      </c>
    </row>
    <row r="10" spans="1:6" ht="21">
      <c r="A10" s="269"/>
      <c r="B10" s="269"/>
      <c r="C10" s="264" t="s">
        <v>244</v>
      </c>
      <c r="D10" s="269"/>
      <c r="E10" s="269"/>
      <c r="F10" s="265" t="s">
        <v>246</v>
      </c>
    </row>
    <row r="11" spans="1:6" ht="21">
      <c r="A11" s="269"/>
      <c r="B11" s="269"/>
      <c r="C11" s="269"/>
      <c r="D11" s="269"/>
      <c r="E11" s="269"/>
      <c r="F11" s="265" t="s">
        <v>247</v>
      </c>
    </row>
    <row r="12" spans="1:6" ht="21">
      <c r="A12" s="270"/>
      <c r="B12" s="270"/>
      <c r="C12" s="270"/>
      <c r="D12" s="270"/>
      <c r="E12" s="270"/>
      <c r="F12" s="267" t="s">
        <v>248</v>
      </c>
    </row>
    <row r="13" spans="1:6" ht="21">
      <c r="A13" s="259"/>
      <c r="B13" s="259"/>
      <c r="C13" s="253"/>
      <c r="D13" s="253"/>
      <c r="E13" s="253"/>
      <c r="F13" s="253"/>
    </row>
    <row r="17" spans="1:8" ht="15">
      <c r="A17" s="271" t="s">
        <v>229</v>
      </c>
      <c r="B17" s="271"/>
      <c r="C17" s="261"/>
      <c r="D17" s="260" t="s">
        <v>229</v>
      </c>
      <c r="E17" s="28"/>
      <c r="F17" s="260" t="s">
        <v>230</v>
      </c>
      <c r="G17" s="28"/>
      <c r="H17" s="28"/>
    </row>
    <row r="18" spans="1:8" ht="15">
      <c r="A18" s="261"/>
      <c r="B18" s="261"/>
      <c r="C18" s="261"/>
      <c r="D18" s="261"/>
      <c r="E18" s="28"/>
      <c r="F18" s="261"/>
      <c r="G18" s="28"/>
      <c r="H18" s="28"/>
    </row>
    <row r="19" spans="1:8" ht="15">
      <c r="A19" s="261"/>
      <c r="B19" s="261"/>
      <c r="C19" s="261"/>
      <c r="D19" s="261"/>
      <c r="E19" s="28"/>
      <c r="F19" s="261"/>
      <c r="G19" s="28"/>
      <c r="H19" s="28"/>
    </row>
    <row r="20" spans="1:8" ht="15">
      <c r="A20" s="261"/>
      <c r="B20" s="261"/>
      <c r="C20" s="261"/>
      <c r="D20" s="261"/>
      <c r="E20" s="28"/>
      <c r="F20" s="261" t="s">
        <v>98</v>
      </c>
      <c r="G20" s="28"/>
      <c r="H20" s="28"/>
    </row>
    <row r="21" spans="1:8" ht="15">
      <c r="A21" s="261"/>
      <c r="B21" s="261"/>
      <c r="C21" s="261"/>
      <c r="D21" s="261"/>
      <c r="E21" s="28"/>
      <c r="F21" s="261"/>
      <c r="G21" s="28"/>
      <c r="H21" s="28"/>
    </row>
    <row r="22" spans="1:8" ht="15">
      <c r="A22" s="261"/>
      <c r="B22" s="261"/>
      <c r="C22" s="261"/>
      <c r="D22" s="261"/>
      <c r="E22" s="28"/>
      <c r="F22" s="261"/>
      <c r="G22" s="28"/>
      <c r="H22" s="28"/>
    </row>
    <row r="23" spans="1:8" ht="15">
      <c r="A23" s="271" t="s">
        <v>231</v>
      </c>
      <c r="B23" s="271"/>
      <c r="C23" s="261"/>
      <c r="D23" s="261" t="s">
        <v>249</v>
      </c>
      <c r="E23" s="28"/>
      <c r="F23" s="260" t="s">
        <v>232</v>
      </c>
      <c r="G23" s="28"/>
      <c r="H23" s="28"/>
    </row>
    <row r="24" spans="1:8" ht="15">
      <c r="A24" s="271" t="s">
        <v>251</v>
      </c>
      <c r="B24" s="271"/>
      <c r="C24" s="261"/>
      <c r="D24" s="261" t="s">
        <v>250</v>
      </c>
      <c r="E24" s="28"/>
      <c r="F24" s="260" t="s">
        <v>233</v>
      </c>
      <c r="G24" s="28"/>
      <c r="H24" s="28"/>
    </row>
    <row r="25" spans="1:8" ht="15">
      <c r="A25" s="271" t="s">
        <v>234</v>
      </c>
      <c r="B25" s="271"/>
      <c r="C25" s="261"/>
      <c r="D25" s="272" t="s">
        <v>234</v>
      </c>
      <c r="E25" s="28"/>
      <c r="F25" s="260" t="s">
        <v>235</v>
      </c>
      <c r="G25" s="28"/>
      <c r="H25" s="28"/>
    </row>
    <row r="26" spans="1:8">
      <c r="A26" s="28"/>
      <c r="B26" s="28"/>
      <c r="C26" s="28"/>
      <c r="D26" s="28"/>
      <c r="E26" s="28"/>
      <c r="F26" s="28"/>
      <c r="G26" s="28"/>
      <c r="H26" s="28"/>
    </row>
  </sheetData>
  <mergeCells count="6">
    <mergeCell ref="A2:F2"/>
    <mergeCell ref="A3:F3"/>
    <mergeCell ref="A23:B23"/>
    <mergeCell ref="A24:B24"/>
    <mergeCell ref="A25:B25"/>
    <mergeCell ref="A17:B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วิเคราะห์งาน</vt:lpstr>
      <vt:lpstr>1.2</vt:lpstr>
      <vt:lpstr>1.3</vt:lpstr>
      <vt:lpstr>1.4</vt:lpstr>
      <vt:lpstr>จัดลำดับ</vt:lpstr>
      <vt:lpstr>'1.2'!Print_Area</vt:lpstr>
      <vt:lpstr>'1.2'!Print_Titles</vt:lpstr>
      <vt:lpstr>'1.3'!Print_Titles</vt:lpstr>
      <vt:lpstr>'1.4'!Print_Titles</vt:lpstr>
      <vt:lpstr>วิเคราะห์งาน!Print_Titles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fonnof</dc:creator>
  <cp:lastModifiedBy>user</cp:lastModifiedBy>
  <cp:lastPrinted>2021-02-02T08:38:54Z</cp:lastPrinted>
  <dcterms:created xsi:type="dcterms:W3CDTF">2018-10-08T09:06:31Z</dcterms:created>
  <dcterms:modified xsi:type="dcterms:W3CDTF">2022-08-03T10:02:13Z</dcterms:modified>
</cp:coreProperties>
</file>